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aacomas-my.sharepoint.com/personal/aali_aacom_org/Documents/OME Data/Student Enrollment/Enrollment by Gender and Race Ethnicity/Excel/2023-2024/"/>
    </mc:Choice>
  </mc:AlternateContent>
  <xr:revisionPtr revIDLastSave="761" documentId="8_{DF3AA811-A553-4DFE-9265-8934A1854C52}" xr6:coauthVersionLast="47" xr6:coauthVersionMax="47" xr10:uidLastSave="{358F632F-B7E7-409A-95F0-36ECE3E1316C}"/>
  <bookViews>
    <workbookView xWindow="9990" yWindow="-15870" windowWidth="25440" windowHeight="15390" xr2:uid="{00000000-000D-0000-FFFF-FFFF00000000}"/>
  </bookViews>
  <sheets>
    <sheet name="Table_Eby_RE_76-24" sheetId="1" r:id="rId1"/>
    <sheet name="Sheet1" sheetId="2" state="hidden" r:id="rId2"/>
    <sheet name="Graph 1 of 2_EbyRETrends_17-24" sheetId="3" r:id="rId3"/>
    <sheet name="Graph 2 of 2_EbyRETrends_17-24" sheetId="4" r:id="rId4"/>
  </sheets>
  <definedNames>
    <definedName name="_xlnm._FilterDatabase" localSheetId="0" hidden="1">'Table_Eby_RE_76-24'!$A$7:$L$7</definedName>
    <definedName name="_xlnm.Print_Titles" localSheetId="0">'Table_Eby_RE_76-24'!$1:$7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 l="1"/>
  <c r="C20" i="2"/>
  <c r="D20" i="2"/>
  <c r="E20" i="2"/>
  <c r="C9" i="2"/>
  <c r="D9" i="2"/>
  <c r="E9" i="2"/>
  <c r="F9" i="2"/>
  <c r="G9" i="2"/>
  <c r="H9" i="2"/>
  <c r="I9" i="2"/>
  <c r="J9" i="2"/>
  <c r="K9" i="2"/>
</calcChain>
</file>

<file path=xl/sharedStrings.xml><?xml version="1.0" encoding="utf-8"?>
<sst xmlns="http://schemas.openxmlformats.org/spreadsheetml/2006/main" count="215" uniqueCount="67">
  <si>
    <t>Academic Year</t>
  </si>
  <si>
    <t>2019-20</t>
  </si>
  <si>
    <t>2018-19</t>
  </si>
  <si>
    <t>2017-18</t>
  </si>
  <si>
    <t>2016-17</t>
  </si>
  <si>
    <t>2015-16</t>
  </si>
  <si>
    <t>2014-15</t>
  </si>
  <si>
    <t>2013-14</t>
  </si>
  <si>
    <t>2012-13</t>
  </si>
  <si>
    <t>2011-12</t>
  </si>
  <si>
    <t>2010-11</t>
  </si>
  <si>
    <t>2009-10</t>
  </si>
  <si>
    <t>2008-09</t>
  </si>
  <si>
    <t>N/A</t>
  </si>
  <si>
    <t>2007-08</t>
  </si>
  <si>
    <t>2006-07</t>
  </si>
  <si>
    <t>2005-06</t>
  </si>
  <si>
    <t>2004-05</t>
  </si>
  <si>
    <t>2003-04</t>
  </si>
  <si>
    <t>2002-03</t>
  </si>
  <si>
    <t>2001-02</t>
  </si>
  <si>
    <t>2000-01</t>
  </si>
  <si>
    <t>2020-21</t>
  </si>
  <si>
    <t>White, non-Hispanic</t>
  </si>
  <si>
    <t>American Indian/Alaska Native, non-Hispanic</t>
  </si>
  <si>
    <t>Asian, non-Hispanic</t>
  </si>
  <si>
    <t>Pacific Islander, non-Hispanic</t>
  </si>
  <si>
    <t>Two or more races, non-Hispanic</t>
  </si>
  <si>
    <t>Unknown</t>
  </si>
  <si>
    <t>Nonresident Alien</t>
  </si>
  <si>
    <t xml:space="preserve">Total Enrollment </t>
  </si>
  <si>
    <t>Black/African American, non-Hispanic</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</si>
  <si>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</si>
  <si>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</si>
  <si>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</si>
  <si>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</si>
  <si>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</si>
  <si>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</si>
  <si>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</si>
  <si>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</si>
  <si>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</si>
  <si>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</si>
  <si>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</si>
  <si>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</si>
  <si>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</si>
  <si>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</si>
  <si>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</si>
  <si>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</si>
  <si>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</si>
  <si>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</si>
  <si>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</si>
  <si>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</si>
  <si>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</si>
  <si>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1978-79</t>
  </si>
  <si>
    <t>1977-78</t>
  </si>
  <si>
    <t>1976-77</t>
  </si>
  <si>
    <t>2021-22</t>
  </si>
  <si>
    <t>Total Enrollment in U.S. Osteopathic Medical Colleges by Race/Ethnicity</t>
  </si>
  <si>
    <t>2022-23</t>
  </si>
  <si>
    <t>2023-24</t>
  </si>
  <si>
    <r>
      <rPr>
        <b/>
        <sz val="10"/>
        <color theme="1"/>
        <rFont val="Urbanist"/>
        <family val="2"/>
      </rPr>
      <t xml:space="preserve">Source: </t>
    </r>
    <r>
      <rPr>
        <sz val="10"/>
        <color theme="1"/>
        <rFont val="Urbanist"/>
        <family val="2"/>
      </rPr>
      <t xml:space="preserve">AACOM, Annual Osteopathic Medical School Questionnaires, 1976-1977 through 2023-24 academic years. </t>
    </r>
  </si>
  <si>
    <t>Note:</t>
  </si>
  <si>
    <t>Subcategories in academic years 2006-09 may not sum with the total because students were able to indicate no selections or multiple selections.</t>
  </si>
  <si>
    <t>Underrepresented in Medicine</t>
  </si>
  <si>
    <t>Hispanic/Latino</t>
  </si>
  <si>
    <r>
      <rPr>
        <b/>
        <sz val="10"/>
        <rFont val="Urbanist"/>
        <family val="2"/>
      </rPr>
      <t xml:space="preserve">Source: </t>
    </r>
    <r>
      <rPr>
        <sz val="10"/>
        <rFont val="Urbanist"/>
        <family val="2"/>
      </rPr>
      <t>AACOM, Annual Osteopathic Medical School Questionnaires, 2017-18 through 2023-24 academic years</t>
    </r>
  </si>
  <si>
    <t>Enrollment numbers include repeaters and decelerated students in the years in which they are taking classes. Race/ethnicity categories of this table reflect the most current Annual Osteopathic Medical School Questionnaire (Annual Survey). Underrepresented in Medicine (URiM) includes: Hispanic/Latino; Black/African American, non-Hispanic; American Indian/Alaska Native, non-Hispanic; and Pacific Islander, non-Hispanic. URiM percentages are calculated as of the academic year 2009-10 and are based on students who disclose a race/ethnicity.  Hence, URiM percentages do not include the following categories: Two or more races, non-Hispanic, Unknown and Nonresident Alien.  Prior to 2009-10  Asian, non-Hispanic and Pacific Islander, non-Hispanic were one designation; therefore, URiM percentages cannot be calculated. In 2007, AACOM conformed to the government standard of collecting Hispanic/Latino race/ethnicity demographics in two separate questions per the US Census Bureau. Additionally, prior to the academic year 2008-09, all students, including foreign students, were asked to self-designate race/ethnicity as one of the following races: White, Asian/Pacific Islander, Black/African American, Hispanic/Latino or Native American. Students who chose not to disclose these demographic data are categorized as Unknown. Starting in the academic year 2009-10, AACOM collected race/ethnicity data in line with the Department of Education's reporting standards, which included categories Nonresident Alien, students with two or more races and distinct categories for Asian and Pacific Islander. Students with multiple race designations, two or more races and/or nonresident aliens did not designate a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</si>
</sst>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Arial"/>
    </font>
    <font>
      <sz val="9"/>
      <color theme="1"/>
      <name val="Calibri"/>
      <family val="2"/>
      <scheme val="minor"/>
    </font>
    <font>
      <sz val="10"/>
      <name val="Calibri"/>
      <family val="2"/>
      <scheme val="minor"/>
    </font>
    <font>
      <sz val="10"/>
      <color theme="1"/>
      <name val="Calibri"/>
      <family val="2"/>
      <scheme val="minor"/>
    </font>
    <font>
      <sz val="10"/>
      <name val="Arial"/>
      <family val="2"/>
    </font>
    <font>
      <sz val="11"/>
      <name val="Calibri"/>
      <family val="2"/>
      <scheme val="minor"/>
    </font>
    <font>
      <sz val="9"/>
      <name val="Calibri"/>
      <family val="2"/>
      <scheme val="minor"/>
    </font>
    <font>
      <sz val="10"/>
      <color rgb="FFFF0000"/>
      <name val="Calibri"/>
      <family val="2"/>
      <scheme val="minor"/>
    </font>
    <font>
      <sz val="10"/>
      <color theme="1"/>
      <name val="Urbanist"/>
      <family val="2"/>
    </font>
    <font>
      <sz val="10"/>
      <name val="Urbanist"/>
      <family val="2"/>
    </font>
    <font>
      <b/>
      <sz val="10"/>
      <color theme="1"/>
      <name val="Urbanist"/>
      <family val="2"/>
    </font>
    <font>
      <b/>
      <sz val="14"/>
      <color theme="0"/>
      <name val="Urbanist"/>
      <family val="2"/>
    </font>
    <font>
      <b/>
      <sz val="18"/>
      <color theme="0"/>
      <name val="Urbanist"/>
      <family val="2"/>
    </font>
    <font>
      <sz val="10"/>
      <color theme="0"/>
      <name val="Urbanist"/>
      <family val="2"/>
    </font>
    <font>
      <b/>
      <sz val="11"/>
      <color theme="0"/>
      <name val="Urbanist"/>
      <family val="2"/>
    </font>
    <font>
      <b/>
      <sz val="10"/>
      <name val="Arial"/>
      <family val="2"/>
    </font>
    <font>
      <b/>
      <sz val="10"/>
      <name val="Urbanist"/>
      <family val="2"/>
    </font>
  </fonts>
  <fills count="5">
    <fill>
      <patternFill patternType="none"/>
    </fill>
    <fill>
      <patternFill patternType="gray125"/>
    </fill>
    <fill>
      <patternFill patternType="solid">
        <fgColor rgb="FF211261"/>
        <bgColor indexed="64"/>
      </patternFill>
    </fill>
    <fill>
      <patternFill patternType="solid">
        <fgColor rgb="FFD3D0DF"/>
        <bgColor indexed="64"/>
      </patternFill>
    </fill>
    <fill>
      <patternFill patternType="solid">
        <fgColor rgb="FFD48900"/>
        <bgColor indexed="64"/>
      </patternFill>
    </fill>
  </fills>
  <borders count="14">
    <border>
      <left/>
      <right/>
      <top/>
      <bottom/>
      <diagonal/>
    </border>
    <border>
      <left style="thin">
        <color rgb="FF211261"/>
      </left>
      <right style="thin">
        <color rgb="FF211261"/>
      </right>
      <top style="thin">
        <color rgb="FF211261"/>
      </top>
      <bottom style="thin">
        <color rgb="FF211261"/>
      </bottom>
      <diagonal/>
    </border>
    <border>
      <left style="thin">
        <color rgb="FF211261"/>
      </left>
      <right/>
      <top style="thin">
        <color rgb="FF211261"/>
      </top>
      <bottom style="thin">
        <color rgb="FF211261"/>
      </bottom>
      <diagonal/>
    </border>
    <border>
      <left/>
      <right/>
      <top style="thin">
        <color rgb="FF211261"/>
      </top>
      <bottom style="thin">
        <color rgb="FF211261"/>
      </bottom>
      <diagonal/>
    </border>
    <border>
      <left/>
      <right/>
      <top/>
      <bottom style="thin">
        <color rgb="FF211261"/>
      </bottom>
      <diagonal/>
    </border>
    <border>
      <left/>
      <right/>
      <top style="thick">
        <color theme="0"/>
      </top>
      <bottom style="thick">
        <color theme="0"/>
      </bottom>
      <diagonal/>
    </border>
    <border>
      <left style="thin">
        <color rgb="FF211261"/>
      </left>
      <right/>
      <top/>
      <bottom style="thin">
        <color rgb="FF211261"/>
      </bottom>
      <diagonal/>
    </border>
    <border>
      <left style="thin">
        <color theme="0"/>
      </left>
      <right style="thin">
        <color theme="0"/>
      </right>
      <top/>
      <bottom style="thin">
        <color rgb="FF211261"/>
      </bottom>
      <diagonal/>
    </border>
    <border>
      <left style="double">
        <color theme="0"/>
      </left>
      <right style="thin">
        <color rgb="FF211261"/>
      </right>
      <top/>
      <bottom style="thin">
        <color rgb="FF211261"/>
      </bottom>
      <diagonal/>
    </border>
    <border>
      <left/>
      <right/>
      <top style="thin">
        <color rgb="FF211261"/>
      </top>
      <bottom/>
      <diagonal/>
    </border>
    <border>
      <left style="double">
        <color rgb="FF211261"/>
      </left>
      <right style="thin">
        <color rgb="FF211261"/>
      </right>
      <top style="thin">
        <color rgb="FF211261"/>
      </top>
      <bottom style="thin">
        <color rgb="FF211261"/>
      </bottom>
      <diagonal/>
    </border>
    <border>
      <left style="medium">
        <color rgb="FF211261"/>
      </left>
      <right style="thin">
        <color rgb="FF211261"/>
      </right>
      <top style="thin">
        <color rgb="FF211261"/>
      </top>
      <bottom style="thin">
        <color rgb="FF211261"/>
      </bottom>
      <diagonal/>
    </border>
    <border>
      <left style="medium">
        <color theme="0"/>
      </left>
      <right style="thin">
        <color theme="0"/>
      </right>
      <top style="thick">
        <color theme="0"/>
      </top>
      <bottom style="thin">
        <color rgb="FF211261"/>
      </bottom>
      <diagonal/>
    </border>
    <border>
      <left style="thick">
        <color theme="0"/>
      </left>
      <right/>
      <top style="thick">
        <color theme="0"/>
      </top>
      <bottom style="thick">
        <color theme="0"/>
      </bottom>
      <diagonal/>
    </border>
  </borders>
  <cellStyleXfs count="2">
    <xf numFmtId="0" fontId="0" fillId="0" borderId="0"/>
    <xf numFmtId="0" fontId="4" fillId="0" borderId="0"/>
  </cellStyleXfs>
  <cellXfs count="57">
    <xf numFmtId="0" fontId="0" fillId="0" borderId="0" xfId="0"/>
    <xf numFmtId="0" fontId="2" fillId="0" borderId="0" xfId="0" applyFont="1"/>
    <xf numFmtId="0" fontId="3" fillId="0" borderId="0" xfId="0" applyFont="1"/>
    <xf numFmtId="0" fontId="7" fillId="0" borderId="0" xfId="0" applyFont="1"/>
    <xf numFmtId="0" fontId="5" fillId="0" borderId="1" xfId="0" applyFont="1" applyBorder="1" applyAlignment="1">
      <alignment horizontal="center" vertical="center" wrapText="1"/>
    </xf>
    <xf numFmtId="3" fontId="5" fillId="0" borderId="1" xfId="0" applyNumberFormat="1" applyFont="1" applyBorder="1" applyAlignment="1">
      <alignment horizontal="right" vertical="center" indent="2"/>
    </xf>
    <xf numFmtId="0" fontId="5" fillId="0" borderId="1" xfId="0" applyFont="1" applyBorder="1" applyAlignment="1">
      <alignment horizontal="center" vertical="center"/>
    </xf>
    <xf numFmtId="0" fontId="5" fillId="0" borderId="1" xfId="0" applyFont="1" applyBorder="1" applyAlignment="1">
      <alignment horizontal="right" vertical="center" indent="2"/>
    </xf>
    <xf numFmtId="0" fontId="5" fillId="3" borderId="1" xfId="0" applyFont="1" applyFill="1" applyBorder="1" applyAlignment="1">
      <alignment horizontal="center" vertical="center" wrapText="1"/>
    </xf>
    <xf numFmtId="3" fontId="5" fillId="3" borderId="1" xfId="0" applyNumberFormat="1" applyFont="1" applyFill="1" applyBorder="1" applyAlignment="1">
      <alignment horizontal="right" vertical="center" indent="2"/>
    </xf>
    <xf numFmtId="0" fontId="5" fillId="3" borderId="1" xfId="0" applyFont="1" applyFill="1" applyBorder="1" applyAlignment="1">
      <alignment horizontal="center" vertical="center"/>
    </xf>
    <xf numFmtId="0" fontId="5" fillId="3" borderId="1" xfId="0" applyFont="1" applyFill="1" applyBorder="1" applyAlignment="1">
      <alignment horizontal="right" vertical="center" indent="2"/>
    </xf>
    <xf numFmtId="0" fontId="1" fillId="0" borderId="0" xfId="0" applyFont="1" applyAlignment="1">
      <alignment horizontal="left" vertical="center" wrapText="1"/>
    </xf>
    <xf numFmtId="0" fontId="6" fillId="0" borderId="0" xfId="0" applyFont="1" applyAlignment="1">
      <alignment horizontal="left" vertical="center" wrapText="1"/>
    </xf>
    <xf numFmtId="0" fontId="5" fillId="3" borderId="2" xfId="0" applyFont="1" applyFill="1" applyBorder="1" applyAlignment="1">
      <alignment horizontal="center" vertical="center" wrapText="1"/>
    </xf>
    <xf numFmtId="0" fontId="0" fillId="0" borderId="0" xfId="0" applyAlignment="1">
      <alignment horizontal="left" vertical="center" wrapText="1"/>
    </xf>
    <xf numFmtId="3" fontId="2" fillId="0" borderId="0" xfId="0" applyNumberFormat="1" applyFont="1"/>
    <xf numFmtId="3" fontId="5" fillId="0" borderId="2" xfId="0" applyNumberFormat="1" applyFont="1" applyBorder="1" applyAlignment="1">
      <alignment horizontal="right" vertical="center" indent="2"/>
    </xf>
    <xf numFmtId="3" fontId="5" fillId="3" borderId="2" xfId="0" applyNumberFormat="1" applyFont="1" applyFill="1" applyBorder="1" applyAlignment="1">
      <alignment horizontal="right" vertical="center" indent="2"/>
    </xf>
    <xf numFmtId="164" fontId="5" fillId="0" borderId="10" xfId="0" applyNumberFormat="1" applyFont="1" applyBorder="1" applyAlignment="1">
      <alignment horizontal="right" vertical="center" indent="2"/>
    </xf>
    <xf numFmtId="164" fontId="5" fillId="3" borderId="10" xfId="0" applyNumberFormat="1" applyFont="1" applyFill="1" applyBorder="1" applyAlignment="1">
      <alignment horizontal="right" vertical="center" wrapText="1" indent="2"/>
    </xf>
    <xf numFmtId="164" fontId="5" fillId="0" borderId="10" xfId="0" applyNumberFormat="1" applyFont="1" applyBorder="1" applyAlignment="1">
      <alignment horizontal="right" vertical="center" wrapText="1" indent="2"/>
    </xf>
    <xf numFmtId="164" fontId="5" fillId="3" borderId="10" xfId="0" applyNumberFormat="1" applyFont="1" applyFill="1" applyBorder="1" applyAlignment="1">
      <alignment horizontal="right" vertical="center" indent="2"/>
    </xf>
    <xf numFmtId="0" fontId="5" fillId="0" borderId="10" xfId="0" applyFont="1" applyBorder="1" applyAlignment="1">
      <alignment horizontal="right" vertical="center" indent="2"/>
    </xf>
    <xf numFmtId="0" fontId="5" fillId="3" borderId="10" xfId="0" applyFont="1" applyFill="1" applyBorder="1" applyAlignment="1">
      <alignment horizontal="right" vertical="center" indent="2"/>
    </xf>
    <xf numFmtId="0" fontId="5" fillId="0" borderId="2" xfId="0" applyFont="1" applyBorder="1" applyAlignment="1">
      <alignment horizontal="right" vertical="center" indent="2"/>
    </xf>
    <xf numFmtId="0" fontId="5" fillId="3" borderId="2" xfId="0" applyFont="1" applyFill="1" applyBorder="1" applyAlignment="1">
      <alignment horizontal="right" vertical="center" indent="2"/>
    </xf>
    <xf numFmtId="3" fontId="5" fillId="0" borderId="11" xfId="0" applyNumberFormat="1" applyFont="1" applyBorder="1" applyAlignment="1">
      <alignment horizontal="right" vertical="center" indent="2"/>
    </xf>
    <xf numFmtId="3" fontId="5" fillId="3" borderId="11" xfId="0" applyNumberFormat="1" applyFont="1" applyFill="1" applyBorder="1" applyAlignment="1">
      <alignment horizontal="right" vertical="center" indent="2"/>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8" xfId="0" applyFont="1" applyFill="1" applyBorder="1" applyAlignment="1">
      <alignment horizontal="center" vertical="center" wrapText="1"/>
    </xf>
    <xf numFmtId="3" fontId="5" fillId="3" borderId="3" xfId="0" applyNumberFormat="1" applyFont="1" applyFill="1" applyBorder="1" applyAlignment="1">
      <alignment horizontal="right" vertical="center" indent="2"/>
    </xf>
    <xf numFmtId="0" fontId="0" fillId="0" borderId="0" xfId="0" applyAlignment="1">
      <alignment wrapText="1"/>
    </xf>
    <xf numFmtId="0" fontId="14" fillId="2" borderId="12" xfId="0" applyFont="1" applyFill="1" applyBorder="1" applyAlignment="1">
      <alignment horizontal="center" vertical="center"/>
    </xf>
    <xf numFmtId="3" fontId="15" fillId="0" borderId="0" xfId="0" applyNumberFormat="1" applyFont="1"/>
    <xf numFmtId="0" fontId="1" fillId="2" borderId="5" xfId="0" applyFont="1" applyFill="1" applyBorder="1" applyAlignment="1">
      <alignment horizontal="left" wrapText="1"/>
    </xf>
    <xf numFmtId="0" fontId="0" fillId="0" borderId="5" xfId="0" applyBorder="1" applyAlignment="1">
      <alignment horizontal="left"/>
    </xf>
    <xf numFmtId="0" fontId="8"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wrapText="1"/>
    </xf>
    <xf numFmtId="3" fontId="5" fillId="0" borderId="2" xfId="0" applyNumberFormat="1" applyFont="1" applyBorder="1" applyAlignment="1">
      <alignment horizontal="center" vertical="center"/>
    </xf>
    <xf numFmtId="0" fontId="0" fillId="0" borderId="3" xfId="0" applyBorder="1" applyAlignment="1">
      <alignment horizontal="center" vertical="center"/>
    </xf>
    <xf numFmtId="3" fontId="5" fillId="3" borderId="2" xfId="0" applyNumberFormat="1" applyFont="1" applyFill="1" applyBorder="1" applyAlignment="1">
      <alignment horizontal="center" vertical="center"/>
    </xf>
    <xf numFmtId="0" fontId="9" fillId="0" borderId="0" xfId="0" applyFont="1" applyAlignment="1">
      <alignment horizontal="left" vertical="center" wrapText="1"/>
    </xf>
    <xf numFmtId="0" fontId="5" fillId="0" borderId="9" xfId="0" applyFont="1" applyBorder="1" applyAlignment="1">
      <alignment horizontal="center" vertical="center"/>
    </xf>
    <xf numFmtId="0" fontId="0" fillId="0" borderId="9" xfId="0" applyBorder="1" applyAlignment="1">
      <alignment vertical="center"/>
    </xf>
    <xf numFmtId="0" fontId="16" fillId="0" borderId="0" xfId="0" applyFont="1" applyAlignment="1">
      <alignment horizontal="left" vertical="center"/>
    </xf>
    <xf numFmtId="0" fontId="11" fillId="4" borderId="13" xfId="0" applyFont="1" applyFill="1" applyBorder="1" applyAlignment="1">
      <alignment horizontal="center" vertical="center"/>
    </xf>
    <xf numFmtId="0" fontId="11" fillId="4" borderId="5" xfId="0" applyFont="1" applyFill="1" applyBorder="1" applyAlignment="1">
      <alignment horizontal="center" vertical="center"/>
    </xf>
    <xf numFmtId="0" fontId="9" fillId="0" borderId="0" xfId="0" applyFont="1" applyAlignment="1">
      <alignment horizontal="center" vertical="center"/>
    </xf>
  </cellXfs>
  <cellStyles count="2">
    <cellStyle name="Normal" xfId="0" builtinId="0"/>
    <cellStyle name="Normal 2" xfId="1" xr:uid="{575A9EFF-5275-48BF-BC6E-37F8BA0D4CF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972A2"/>
      <rgbColor rgb="00FFFFFF"/>
      <rgbColor rgb="00FFFFFF"/>
      <rgbColor rgb="00FFFFFF"/>
      <rgbColor rgb="00A6A698"/>
      <rgbColor rgb="00FFFFFF"/>
      <rgbColor rgb="0004447C"/>
      <rgbColor rgb="00FFFFFF"/>
      <rgbColor rgb="00FFFFFF"/>
      <rgbColor rgb="00EE821D"/>
      <rgbColor rgb="00FFFFFF"/>
      <rgbColor rgb="00FFFFFF"/>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FFFFFF"/>
      <rgbColor rgb="00FFFFFF"/>
      <rgbColor rgb="00FFFFFF"/>
      <rgbColor rgb="00FFFFFF"/>
      <rgbColor rgb="00FFFFFF"/>
      <rgbColor rgb="00F1E7C8"/>
      <rgbColor rgb="00FFFFFF"/>
      <rgbColor rgb="0072CAC8"/>
      <rgbColor rgb="00FFFFFF"/>
      <rgbColor rgb="00FFFFFF"/>
      <rgbColor rgb="00ACB6AB"/>
      <rgbColor rgb="00B0B579"/>
      <rgbColor rgb="00E4E6CF"/>
      <rgbColor rgb="005A9A98"/>
      <rgbColor rgb="00FFFFFF"/>
      <rgbColor rgb="00969696"/>
      <rgbColor rgb="00FFFFFF"/>
      <rgbColor rgb="00FFFFFF"/>
      <rgbColor rgb="00FFFFFF"/>
      <rgbColor rgb="0056004E"/>
      <rgbColor rgb="00C5DBDB"/>
      <rgbColor rgb="00FFFFFF"/>
      <rgbColor rgb="00FFFFFF"/>
      <rgbColor rgb="00333333"/>
    </indexedColors>
    <mruColors>
      <color rgb="FFD3D0DF"/>
      <color rgb="FFA7B3BD"/>
      <color rgb="FFB5B0CA"/>
      <color rgb="FFFF595A"/>
      <color rgb="FFFF9091"/>
      <color rgb="FF8DDAF0"/>
      <color rgb="FF6B6196"/>
      <color rgb="FF110931"/>
      <color rgb="FFFFEDCC"/>
      <color rgb="FFD44A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Urbanist" panose="020B0A04040200000203" pitchFamily="34" charset="0"/>
                <a:ea typeface="Urbanist" panose="020B0A04040200000203" pitchFamily="34" charset="0"/>
                <a:cs typeface="Urbanist" panose="020B0A04040200000203" pitchFamily="34" charset="0"/>
              </a:defRPr>
            </a:pPr>
            <a:r>
              <a:rPr lang="en-US" sz="1250"/>
              <a:t>7-Year Comparison of Total</a:t>
            </a:r>
            <a:r>
              <a:rPr lang="en-US" sz="1250" baseline="0"/>
              <a:t> Enrollment in</a:t>
            </a:r>
            <a:r>
              <a:rPr lang="en-US" sz="1250"/>
              <a:t> U.S. Osteopathic Medical Colleges by Race/Ethnicity</a:t>
            </a:r>
          </a:p>
        </c:rich>
      </c:tx>
      <c:overlay val="0"/>
      <c:spPr>
        <a:noFill/>
        <a:ln>
          <a:no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Urbanist" panose="020B0A04040200000203" pitchFamily="34" charset="0"/>
              <a:ea typeface="Urbanist" panose="020B0A04040200000203" pitchFamily="34" charset="0"/>
              <a:cs typeface="Urbanist" panose="020B0A04040200000203" pitchFamily="34" charset="0"/>
            </a:defRPr>
          </a:pPr>
          <a:endParaRPr lang="en-US"/>
        </a:p>
      </c:txPr>
    </c:title>
    <c:autoTitleDeleted val="0"/>
    <c:plotArea>
      <c:layout/>
      <c:barChart>
        <c:barDir val="bar"/>
        <c:grouping val="stacked"/>
        <c:varyColors val="0"/>
        <c:ser>
          <c:idx val="1"/>
          <c:order val="1"/>
          <c:tx>
            <c:strRef>
              <c:f>Sheet1!$C$1</c:f>
              <c:strCache>
                <c:ptCount val="1"/>
                <c:pt idx="0">
                  <c:v>White, non-Hispanic</c:v>
                </c:pt>
              </c:strCache>
            </c:strRef>
          </c:tx>
          <c:spPr>
            <a:solidFill>
              <a:srgbClr val="38859B"/>
            </a:solidFill>
            <a:ln>
              <a:solidFill>
                <a:srgbClr val="38859B"/>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Sheet1!$C$2:$C$8</c:f>
              <c:numCache>
                <c:formatCode>#,##0</c:formatCode>
                <c:ptCount val="7"/>
                <c:pt idx="0">
                  <c:v>17094</c:v>
                </c:pt>
                <c:pt idx="1">
                  <c:v>17489</c:v>
                </c:pt>
                <c:pt idx="2">
                  <c:v>18156</c:v>
                </c:pt>
                <c:pt idx="3">
                  <c:v>19121</c:v>
                </c:pt>
                <c:pt idx="4">
                  <c:v>19865</c:v>
                </c:pt>
                <c:pt idx="5">
                  <c:v>20228</c:v>
                </c:pt>
                <c:pt idx="6">
                  <c:v>20875</c:v>
                </c:pt>
              </c:numCache>
            </c:numRef>
          </c:val>
          <c:extLst>
            <c:ext xmlns:c16="http://schemas.microsoft.com/office/drawing/2014/chart" uri="{C3380CC4-5D6E-409C-BE32-E72D297353CC}">
              <c16:uniqueId val="{00000001-2921-4E8B-8823-88229557AA51}"/>
            </c:ext>
          </c:extLst>
        </c:ser>
        <c:ser>
          <c:idx val="2"/>
          <c:order val="2"/>
          <c:tx>
            <c:strRef>
              <c:f>Sheet1!$D$1</c:f>
              <c:strCache>
                <c:ptCount val="1"/>
                <c:pt idx="0">
                  <c:v>Asian, non-Hispanic</c:v>
                </c:pt>
              </c:strCache>
            </c:strRef>
          </c:tx>
          <c:spPr>
            <a:solidFill>
              <a:srgbClr val="FFA400"/>
            </a:solidFill>
            <a:ln>
              <a:solidFill>
                <a:srgbClr val="FFA4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Sheet1!$D$2:$D$8</c:f>
              <c:numCache>
                <c:formatCode>#,##0</c:formatCode>
                <c:ptCount val="7"/>
                <c:pt idx="0">
                  <c:v>6165</c:v>
                </c:pt>
                <c:pt idx="1">
                  <c:v>6745</c:v>
                </c:pt>
                <c:pt idx="2">
                  <c:v>7337</c:v>
                </c:pt>
                <c:pt idx="3">
                  <c:v>8049</c:v>
                </c:pt>
                <c:pt idx="4">
                  <c:v>8596</c:v>
                </c:pt>
                <c:pt idx="5">
                  <c:v>9304</c:v>
                </c:pt>
                <c:pt idx="6">
                  <c:v>10002</c:v>
                </c:pt>
              </c:numCache>
            </c:numRef>
          </c:val>
          <c:extLst>
            <c:ext xmlns:c16="http://schemas.microsoft.com/office/drawing/2014/chart" uri="{C3380CC4-5D6E-409C-BE32-E72D297353CC}">
              <c16:uniqueId val="{00000002-2921-4E8B-8823-88229557AA51}"/>
            </c:ext>
          </c:extLst>
        </c:ser>
        <c:ser>
          <c:idx val="3"/>
          <c:order val="3"/>
          <c:tx>
            <c:strRef>
              <c:f>Sheet1!$E$1</c:f>
              <c:strCache>
                <c:ptCount val="1"/>
                <c:pt idx="0">
                  <c:v>Hispanic/Latino</c:v>
                </c:pt>
              </c:strCache>
            </c:strRef>
          </c:tx>
          <c:spPr>
            <a:solidFill>
              <a:srgbClr val="6B6196"/>
            </a:solidFill>
            <a:ln>
              <a:solidFill>
                <a:srgbClr val="6B6196"/>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Sheet1!$E$2:$E$8</c:f>
              <c:numCache>
                <c:formatCode>#,##0</c:formatCode>
                <c:ptCount val="7"/>
                <c:pt idx="0">
                  <c:v>1568</c:v>
                </c:pt>
                <c:pt idx="1">
                  <c:v>1653</c:v>
                </c:pt>
                <c:pt idx="2">
                  <c:v>1883</c:v>
                </c:pt>
                <c:pt idx="3">
                  <c:v>2187</c:v>
                </c:pt>
                <c:pt idx="4">
                  <c:v>2385</c:v>
                </c:pt>
                <c:pt idx="5">
                  <c:v>2673</c:v>
                </c:pt>
                <c:pt idx="6">
                  <c:v>2634</c:v>
                </c:pt>
              </c:numCache>
            </c:numRef>
          </c:val>
          <c:extLst>
            <c:ext xmlns:c16="http://schemas.microsoft.com/office/drawing/2014/chart" uri="{C3380CC4-5D6E-409C-BE32-E72D297353CC}">
              <c16:uniqueId val="{00000003-2921-4E8B-8823-88229557AA51}"/>
            </c:ext>
          </c:extLst>
        </c:ser>
        <c:ser>
          <c:idx val="4"/>
          <c:order val="4"/>
          <c:tx>
            <c:strRef>
              <c:f>Sheet1!$F$1</c:f>
              <c:strCache>
                <c:ptCount val="1"/>
                <c:pt idx="0">
                  <c:v>Two or more races, non-Hispanic</c:v>
                </c:pt>
              </c:strCache>
            </c:strRef>
          </c:tx>
          <c:spPr>
            <a:solidFill>
              <a:srgbClr val="FF9091"/>
            </a:solidFill>
            <a:ln>
              <a:solidFill>
                <a:srgbClr val="FF909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Sheet1!$F$2:$F$8</c:f>
              <c:numCache>
                <c:formatCode>#,##0</c:formatCode>
                <c:ptCount val="7"/>
                <c:pt idx="0">
                  <c:v>1303</c:v>
                </c:pt>
                <c:pt idx="1">
                  <c:v>1210</c:v>
                </c:pt>
                <c:pt idx="2">
                  <c:v>1371</c:v>
                </c:pt>
                <c:pt idx="3">
                  <c:v>1463</c:v>
                </c:pt>
                <c:pt idx="4">
                  <c:v>1584</c:v>
                </c:pt>
                <c:pt idx="5">
                  <c:v>1437</c:v>
                </c:pt>
                <c:pt idx="6">
                  <c:v>1518</c:v>
                </c:pt>
              </c:numCache>
            </c:numRef>
          </c:val>
          <c:extLst>
            <c:ext xmlns:c16="http://schemas.microsoft.com/office/drawing/2014/chart" uri="{C3380CC4-5D6E-409C-BE32-E72D297353CC}">
              <c16:uniqueId val="{00000004-2921-4E8B-8823-88229557AA51}"/>
            </c:ext>
          </c:extLst>
        </c:ser>
        <c:ser>
          <c:idx val="5"/>
          <c:order val="5"/>
          <c:tx>
            <c:strRef>
              <c:f>Sheet1!$G$1</c:f>
              <c:strCache>
                <c:ptCount val="1"/>
                <c:pt idx="0">
                  <c:v>Black/African American, non-Hispanic</c:v>
                </c:pt>
              </c:strCache>
            </c:strRef>
          </c:tx>
          <c:spPr>
            <a:solidFill>
              <a:srgbClr val="8DDAF0"/>
            </a:solidFill>
            <a:ln>
              <a:solidFill>
                <a:srgbClr val="8DDAF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Sheet1!$G$2:$G$8</c:f>
              <c:numCache>
                <c:formatCode>#,##0</c:formatCode>
                <c:ptCount val="7"/>
                <c:pt idx="0">
                  <c:v>884</c:v>
                </c:pt>
                <c:pt idx="1">
                  <c:v>991</c:v>
                </c:pt>
                <c:pt idx="2">
                  <c:v>1034</c:v>
                </c:pt>
                <c:pt idx="3">
                  <c:v>1161</c:v>
                </c:pt>
                <c:pt idx="4">
                  <c:v>1309</c:v>
                </c:pt>
                <c:pt idx="5">
                  <c:v>1439</c:v>
                </c:pt>
                <c:pt idx="6">
                  <c:v>1507</c:v>
                </c:pt>
              </c:numCache>
            </c:numRef>
          </c:val>
          <c:extLst>
            <c:ext xmlns:c16="http://schemas.microsoft.com/office/drawing/2014/chart" uri="{C3380CC4-5D6E-409C-BE32-E72D297353CC}">
              <c16:uniqueId val="{00000005-2921-4E8B-8823-88229557AA51}"/>
            </c:ext>
          </c:extLst>
        </c:ser>
        <c:ser>
          <c:idx val="6"/>
          <c:order val="6"/>
          <c:tx>
            <c:strRef>
              <c:f>Sheet1!$H$1</c:f>
              <c:strCache>
                <c:ptCount val="1"/>
                <c:pt idx="0">
                  <c:v>Unknown</c:v>
                </c:pt>
              </c:strCache>
            </c:strRef>
          </c:tx>
          <c:spPr>
            <a:solidFill>
              <a:srgbClr val="AA6D00"/>
            </a:solidFill>
            <a:ln>
              <a:solidFill>
                <a:srgbClr val="AA6D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Sheet1!$H$2:$H$8</c:f>
              <c:numCache>
                <c:formatCode>#,##0</c:formatCode>
                <c:ptCount val="7"/>
                <c:pt idx="0">
                  <c:v>1454</c:v>
                </c:pt>
                <c:pt idx="1">
                  <c:v>1685</c:v>
                </c:pt>
                <c:pt idx="2">
                  <c:v>1330</c:v>
                </c:pt>
                <c:pt idx="3">
                  <c:v>1036</c:v>
                </c:pt>
                <c:pt idx="4">
                  <c:v>800</c:v>
                </c:pt>
                <c:pt idx="5">
                  <c:v>1069</c:v>
                </c:pt>
                <c:pt idx="6">
                  <c:v>932</c:v>
                </c:pt>
              </c:numCache>
            </c:numRef>
          </c:val>
          <c:extLst>
            <c:ext xmlns:c16="http://schemas.microsoft.com/office/drawing/2014/chart" uri="{C3380CC4-5D6E-409C-BE32-E72D297353CC}">
              <c16:uniqueId val="{00000006-2921-4E8B-8823-88229557AA51}"/>
            </c:ext>
          </c:extLst>
        </c:ser>
        <c:ser>
          <c:idx val="7"/>
          <c:order val="7"/>
          <c:tx>
            <c:strRef>
              <c:f>Sheet1!$I$1</c:f>
              <c:strCache>
                <c:ptCount val="1"/>
                <c:pt idx="0">
                  <c:v>Nonresident Alien</c:v>
                </c:pt>
              </c:strCache>
            </c:strRef>
          </c:tx>
          <c:spPr>
            <a:solidFill>
              <a:srgbClr val="FFEDCC"/>
            </a:solidFill>
            <a:ln>
              <a:solidFill>
                <a:srgbClr val="FFEDCC"/>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Sheet1!$I$2:$I$8</c:f>
              <c:numCache>
                <c:formatCode>#,##0</c:formatCode>
                <c:ptCount val="7"/>
                <c:pt idx="0">
                  <c:v>385</c:v>
                </c:pt>
                <c:pt idx="1">
                  <c:v>459</c:v>
                </c:pt>
                <c:pt idx="2">
                  <c:v>435</c:v>
                </c:pt>
                <c:pt idx="3">
                  <c:v>459</c:v>
                </c:pt>
                <c:pt idx="4">
                  <c:v>518</c:v>
                </c:pt>
                <c:pt idx="5">
                  <c:v>435</c:v>
                </c:pt>
                <c:pt idx="6">
                  <c:v>589</c:v>
                </c:pt>
              </c:numCache>
            </c:numRef>
          </c:val>
          <c:extLst>
            <c:ext xmlns:c16="http://schemas.microsoft.com/office/drawing/2014/chart" uri="{C3380CC4-5D6E-409C-BE32-E72D297353CC}">
              <c16:uniqueId val="{00000007-2921-4E8B-8823-88229557AA51}"/>
            </c:ext>
          </c:extLst>
        </c:ser>
        <c:ser>
          <c:idx val="8"/>
          <c:order val="8"/>
          <c:tx>
            <c:strRef>
              <c:f>Sheet1!$J$1</c:f>
              <c:strCache>
                <c:ptCount val="1"/>
                <c:pt idx="0">
                  <c:v>American Indian/Alaska Native, non-Hispanic</c:v>
                </c:pt>
              </c:strCache>
            </c:strRef>
          </c:tx>
          <c:spPr>
            <a:solidFill>
              <a:srgbClr val="FF595A"/>
            </a:solidFill>
            <a:ln>
              <a:solidFill>
                <a:srgbClr val="FF595A"/>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Sheet1!$J$2:$J$8</c:f>
              <c:numCache>
                <c:formatCode>#,##0</c:formatCode>
                <c:ptCount val="7"/>
                <c:pt idx="0">
                  <c:v>83</c:v>
                </c:pt>
                <c:pt idx="1">
                  <c:v>95</c:v>
                </c:pt>
                <c:pt idx="2">
                  <c:v>78</c:v>
                </c:pt>
                <c:pt idx="3">
                  <c:v>94</c:v>
                </c:pt>
                <c:pt idx="4">
                  <c:v>84</c:v>
                </c:pt>
                <c:pt idx="5">
                  <c:v>107</c:v>
                </c:pt>
                <c:pt idx="6">
                  <c:v>110</c:v>
                </c:pt>
              </c:numCache>
            </c:numRef>
          </c:val>
          <c:extLst>
            <c:ext xmlns:c16="http://schemas.microsoft.com/office/drawing/2014/chart" uri="{C3380CC4-5D6E-409C-BE32-E72D297353CC}">
              <c16:uniqueId val="{00000008-2921-4E8B-8823-88229557AA51}"/>
            </c:ext>
          </c:extLst>
        </c:ser>
        <c:ser>
          <c:idx val="9"/>
          <c:order val="9"/>
          <c:tx>
            <c:strRef>
              <c:f>Sheet1!$K$1</c:f>
              <c:strCache>
                <c:ptCount val="1"/>
                <c:pt idx="0">
                  <c:v>Pacific Islander, non-Hispanic</c:v>
                </c:pt>
              </c:strCache>
            </c:strRef>
          </c:tx>
          <c:spPr>
            <a:solidFill>
              <a:schemeClr val="bg1"/>
            </a:solidFill>
            <a:ln>
              <a:solidFill>
                <a:schemeClr val="bg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Sheet1!$A$2:$A$8</c:f>
              <c:strCache>
                <c:ptCount val="7"/>
                <c:pt idx="0">
                  <c:v>2017-18</c:v>
                </c:pt>
                <c:pt idx="1">
                  <c:v>2018-19</c:v>
                </c:pt>
                <c:pt idx="2">
                  <c:v>2019-20</c:v>
                </c:pt>
                <c:pt idx="3">
                  <c:v>2020-21</c:v>
                </c:pt>
                <c:pt idx="4">
                  <c:v>2021-22</c:v>
                </c:pt>
                <c:pt idx="5">
                  <c:v>2022-23</c:v>
                </c:pt>
                <c:pt idx="6">
                  <c:v>2023-24</c:v>
                </c:pt>
              </c:strCache>
            </c:strRef>
          </c:cat>
          <c:val>
            <c:numRef>
              <c:f>Sheet1!$K$2:$K$8</c:f>
              <c:numCache>
                <c:formatCode>#,##0</c:formatCode>
                <c:ptCount val="7"/>
                <c:pt idx="0">
                  <c:v>45</c:v>
                </c:pt>
                <c:pt idx="1">
                  <c:v>40</c:v>
                </c:pt>
                <c:pt idx="2">
                  <c:v>39</c:v>
                </c:pt>
                <c:pt idx="3">
                  <c:v>44</c:v>
                </c:pt>
                <c:pt idx="4">
                  <c:v>36</c:v>
                </c:pt>
                <c:pt idx="5">
                  <c:v>42</c:v>
                </c:pt>
                <c:pt idx="6">
                  <c:v>58</c:v>
                </c:pt>
              </c:numCache>
            </c:numRef>
          </c:val>
          <c:extLst>
            <c:ext xmlns:c16="http://schemas.microsoft.com/office/drawing/2014/chart" uri="{C3380CC4-5D6E-409C-BE32-E72D297353CC}">
              <c16:uniqueId val="{00000009-2921-4E8B-8823-88229557AA51}"/>
            </c:ext>
          </c:extLst>
        </c:ser>
        <c:dLbls>
          <c:showLegendKey val="0"/>
          <c:showVal val="0"/>
          <c:showCatName val="0"/>
          <c:showSerName val="0"/>
          <c:showPercent val="0"/>
          <c:showBubbleSize val="0"/>
        </c:dLbls>
        <c:gapWidth val="35"/>
        <c:overlap val="100"/>
        <c:axId val="694929135"/>
        <c:axId val="694933455"/>
        <c:extLst>
          <c:ext xmlns:c15="http://schemas.microsoft.com/office/drawing/2012/chart" uri="{02D57815-91ED-43cb-92C2-25804820EDAC}">
            <c15:filteredBarSeries>
              <c15:ser>
                <c:idx val="0"/>
                <c:order val="0"/>
                <c:tx>
                  <c:strRef>
                    <c:extLst>
                      <c:ext uri="{02D57815-91ED-43cb-92C2-25804820EDAC}">
                        <c15:formulaRef>
                          <c15:sqref>Sheet1!$B$1</c15:sqref>
                        </c15:formulaRef>
                      </c:ext>
                    </c:extLst>
                    <c:strCache>
                      <c:ptCount val="1"/>
                      <c:pt idx="0">
                        <c:v>Total Enrollment </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Sheet1!$A$2:$A$8</c15:sqref>
                        </c15:formulaRef>
                      </c:ext>
                    </c:extLst>
                    <c:strCache>
                      <c:ptCount val="7"/>
                      <c:pt idx="0">
                        <c:v>2017-18</c:v>
                      </c:pt>
                      <c:pt idx="1">
                        <c:v>2018-19</c:v>
                      </c:pt>
                      <c:pt idx="2">
                        <c:v>2019-20</c:v>
                      </c:pt>
                      <c:pt idx="3">
                        <c:v>2020-21</c:v>
                      </c:pt>
                      <c:pt idx="4">
                        <c:v>2021-22</c:v>
                      </c:pt>
                      <c:pt idx="5">
                        <c:v>2022-23</c:v>
                      </c:pt>
                      <c:pt idx="6">
                        <c:v>2023-24</c:v>
                      </c:pt>
                    </c:strCache>
                  </c:strRef>
                </c:cat>
                <c:val>
                  <c:numRef>
                    <c:extLst>
                      <c:ext uri="{02D57815-91ED-43cb-92C2-25804820EDAC}">
                        <c15:formulaRef>
                          <c15:sqref>Sheet1!$B$2:$B$8</c15:sqref>
                        </c15:formulaRef>
                      </c:ext>
                    </c:extLst>
                    <c:numCache>
                      <c:formatCode>#,##0</c:formatCode>
                      <c:ptCount val="7"/>
                      <c:pt idx="0">
                        <c:v>28981</c:v>
                      </c:pt>
                      <c:pt idx="1">
                        <c:v>30367</c:v>
                      </c:pt>
                      <c:pt idx="2">
                        <c:v>31663</c:v>
                      </c:pt>
                      <c:pt idx="3">
                        <c:v>33614</c:v>
                      </c:pt>
                      <c:pt idx="4">
                        <c:v>35177</c:v>
                      </c:pt>
                      <c:pt idx="5">
                        <c:v>36734</c:v>
                      </c:pt>
                      <c:pt idx="6">
                        <c:v>38225</c:v>
                      </c:pt>
                    </c:numCache>
                  </c:numRef>
                </c:val>
                <c:extLst>
                  <c:ext xmlns:c16="http://schemas.microsoft.com/office/drawing/2014/chart" uri="{C3380CC4-5D6E-409C-BE32-E72D297353CC}">
                    <c16:uniqueId val="{00000000-2921-4E8B-8823-88229557AA51}"/>
                  </c:ext>
                </c:extLst>
              </c15:ser>
            </c15:filteredBarSeries>
          </c:ext>
        </c:extLst>
      </c:barChart>
      <c:catAx>
        <c:axId val="694929135"/>
        <c:scaling>
          <c:orientation val="minMax"/>
        </c:scaling>
        <c:delete val="0"/>
        <c:axPos val="l"/>
        <c:title>
          <c:tx>
            <c:rich>
              <a:bodyPr rot="-5400000" spcFirstLastPara="1" vertOverflow="ellipsis" vert="horz" wrap="square" anchor="ctr" anchorCtr="1"/>
              <a:lstStyle/>
              <a:p>
                <a:pPr>
                  <a:defRPr sz="1000" b="1" i="0" u="none" strike="noStrike" kern="1200" cap="all"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r>
                  <a:rPr lang="en-US" sz="1000"/>
                  <a:t>ACADEMIC YEAR</a:t>
                </a:r>
              </a:p>
            </c:rich>
          </c:tx>
          <c:overlay val="0"/>
          <c:spPr>
            <a:noFill/>
            <a:ln>
              <a:noFill/>
            </a:ln>
            <a:effectLst/>
          </c:spPr>
          <c:txPr>
            <a:bodyPr rot="-5400000" spcFirstLastPara="1" vertOverflow="ellipsis" vert="horz" wrap="square" anchor="ctr" anchorCtr="1"/>
            <a:lstStyle/>
            <a:p>
              <a:pPr>
                <a:defRPr sz="1000" b="1" i="0" u="none" strike="noStrike" kern="1200" cap="all"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crossAx val="694933455"/>
        <c:crosses val="autoZero"/>
        <c:auto val="1"/>
        <c:lblAlgn val="ctr"/>
        <c:lblOffset val="100"/>
        <c:noMultiLvlLbl val="0"/>
      </c:catAx>
      <c:valAx>
        <c:axId val="694933455"/>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r>
                  <a:rPr lang="en-US" sz="1000"/>
                  <a:t>TOTAL ENROLLMENT</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crossAx val="694929135"/>
        <c:crosses val="autoZero"/>
        <c:crossBetween val="between"/>
      </c:valAx>
      <c:dTable>
        <c:showHorzBorder val="0"/>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1000" b="0"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dTable>
      <c:spPr>
        <a:noFill/>
        <a:ln>
          <a:noFill/>
        </a:ln>
        <a:effectLst/>
      </c:spPr>
    </c:plotArea>
    <c:plotVisOnly val="1"/>
    <c:dispBlanksAs val="gap"/>
    <c:showDLblsOverMax val="0"/>
  </c:chart>
  <c:spPr>
    <a:solidFill>
      <a:srgbClr val="110931"/>
    </a:solidFill>
    <a:ln>
      <a:noFill/>
    </a:ln>
    <a:effectLst/>
    <a:scene3d>
      <a:camera prst="orthographicFront"/>
      <a:lightRig rig="threePt" dir="t"/>
    </a:scene3d>
    <a:sp3d>
      <a:bevelT prst="angle"/>
    </a:sp3d>
  </c:spPr>
  <c:txPr>
    <a:bodyPr/>
    <a:lstStyle/>
    <a:p>
      <a:pPr>
        <a:defRPr>
          <a:latin typeface="Urbanist" panose="020B0A04040200000203" pitchFamily="34" charset="0"/>
          <a:ea typeface="Urbanist" panose="020B0A04040200000203" pitchFamily="34" charset="0"/>
          <a:cs typeface="Urbanist" panose="020B0A0404020000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250">
                <a:latin typeface="Urbanist" panose="020B0A04040200000203" pitchFamily="34" charset="0"/>
                <a:ea typeface="Urbanist" panose="020B0A04040200000203" pitchFamily="34" charset="0"/>
                <a:cs typeface="Urbanist" panose="020B0A04040200000203" pitchFamily="34" charset="0"/>
              </a:rPr>
              <a:t>7-Year Comparison of Total</a:t>
            </a:r>
            <a:r>
              <a:rPr lang="en-US" sz="1250" baseline="0">
                <a:latin typeface="Urbanist" panose="020B0A04040200000203" pitchFamily="34" charset="0"/>
                <a:ea typeface="Urbanist" panose="020B0A04040200000203" pitchFamily="34" charset="0"/>
                <a:cs typeface="Urbanist" panose="020B0A04040200000203" pitchFamily="34" charset="0"/>
              </a:rPr>
              <a:t> Enrollment in </a:t>
            </a:r>
            <a:r>
              <a:rPr lang="en-US" sz="1250">
                <a:latin typeface="Urbanist" panose="020B0A04040200000203" pitchFamily="34" charset="0"/>
                <a:ea typeface="Urbanist" panose="020B0A04040200000203" pitchFamily="34" charset="0"/>
                <a:cs typeface="Urbanist" panose="020B0A04040200000203" pitchFamily="34" charset="0"/>
              </a:rPr>
              <a:t>U.S.</a:t>
            </a:r>
            <a:r>
              <a:rPr lang="en-US" sz="1250" baseline="0">
                <a:latin typeface="Urbanist" panose="020B0A04040200000203" pitchFamily="34" charset="0"/>
                <a:ea typeface="Urbanist" panose="020B0A04040200000203" pitchFamily="34" charset="0"/>
                <a:cs typeface="Urbanist" panose="020B0A04040200000203" pitchFamily="34" charset="0"/>
              </a:rPr>
              <a:t> Osteopathic Medical Colleges by Race/Ethnicity (Underrepresented in Medicine ((URiM))</a:t>
            </a:r>
            <a:endParaRPr lang="en-US" sz="1250">
              <a:latin typeface="Urbanist" panose="020B0A04040200000203" pitchFamily="34" charset="0"/>
              <a:ea typeface="Urbanist" panose="020B0A04040200000203" pitchFamily="34" charset="0"/>
              <a:cs typeface="Urbanist" panose="020B0A04040200000203"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bar"/>
        <c:grouping val="clustered"/>
        <c:varyColors val="0"/>
        <c:ser>
          <c:idx val="3"/>
          <c:order val="0"/>
          <c:tx>
            <c:strRef>
              <c:f>Sheet1!$E$12</c:f>
              <c:strCache>
                <c:ptCount val="1"/>
                <c:pt idx="0">
                  <c:v>Pacific Islander, non-Hispanic</c:v>
                </c:pt>
              </c:strCache>
            </c:strRef>
          </c:tx>
          <c:spPr>
            <a:solidFill>
              <a:schemeClr val="bg1"/>
            </a:solidFill>
            <a:ln>
              <a:solidFill>
                <a:schemeClr val="bg1"/>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4.5350950024857859E-17"/>
                  <c:y val="8.83489784649373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F46-4181-B222-87AE44E4F192}"/>
                </c:ext>
              </c:extLst>
            </c:dLbl>
            <c:dLbl>
              <c:idx val="1"/>
              <c:layout>
                <c:manualLayout>
                  <c:x val="0"/>
                  <c:y val="6.62617338487015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F46-4181-B222-87AE44E4F192}"/>
                </c:ext>
              </c:extLst>
            </c:dLbl>
            <c:dLbl>
              <c:idx val="2"/>
              <c:layout>
                <c:manualLayout>
                  <c:x val="0"/>
                  <c:y val="4.417448923246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F46-4181-B222-87AE44E4F192}"/>
                </c:ext>
              </c:extLst>
            </c:dLbl>
            <c:dLbl>
              <c:idx val="3"/>
              <c:layout>
                <c:manualLayout>
                  <c:x val="0"/>
                  <c:y val="4.417448923246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46-4181-B222-87AE44E4F192}"/>
                </c:ext>
              </c:extLst>
            </c:dLbl>
            <c:dLbl>
              <c:idx val="4"/>
              <c:layout>
                <c:manualLayout>
                  <c:x val="1.2368583797155227E-3"/>
                  <c:y val="6.6261733848702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46-4181-B222-87AE44E4F192}"/>
                </c:ext>
              </c:extLst>
            </c:dLbl>
            <c:dLbl>
              <c:idx val="5"/>
              <c:layout>
                <c:manualLayout>
                  <c:x val="1.2368583797155227E-3"/>
                  <c:y val="6.62617338487023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46-4181-B222-87AE44E4F192}"/>
                </c:ext>
              </c:extLst>
            </c:dLbl>
            <c:dLbl>
              <c:idx val="6"/>
              <c:layout>
                <c:manualLayout>
                  <c:x val="-4.5350950024857859E-17"/>
                  <c:y val="4.41744892324682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46-4181-B222-87AE44E4F19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Sheet1!$A$13:$A$19</c:f>
              <c:strCache>
                <c:ptCount val="7"/>
                <c:pt idx="0">
                  <c:v>2017-18</c:v>
                </c:pt>
                <c:pt idx="1">
                  <c:v>2018-19</c:v>
                </c:pt>
                <c:pt idx="2">
                  <c:v>2019-20</c:v>
                </c:pt>
                <c:pt idx="3">
                  <c:v>2020-21</c:v>
                </c:pt>
                <c:pt idx="4">
                  <c:v>2021-22</c:v>
                </c:pt>
                <c:pt idx="5">
                  <c:v>2022-23</c:v>
                </c:pt>
                <c:pt idx="6">
                  <c:v>2023-24</c:v>
                </c:pt>
              </c:strCache>
            </c:strRef>
          </c:cat>
          <c:val>
            <c:numRef>
              <c:f>Sheet1!$E$13:$E$19</c:f>
              <c:numCache>
                <c:formatCode>#,##0</c:formatCode>
                <c:ptCount val="7"/>
                <c:pt idx="0">
                  <c:v>45</c:v>
                </c:pt>
                <c:pt idx="1">
                  <c:v>40</c:v>
                </c:pt>
                <c:pt idx="2">
                  <c:v>39</c:v>
                </c:pt>
                <c:pt idx="3">
                  <c:v>44</c:v>
                </c:pt>
                <c:pt idx="4">
                  <c:v>36</c:v>
                </c:pt>
                <c:pt idx="5">
                  <c:v>42</c:v>
                </c:pt>
                <c:pt idx="6">
                  <c:v>58</c:v>
                </c:pt>
              </c:numCache>
            </c:numRef>
          </c:val>
          <c:extLst>
            <c:ext xmlns:c16="http://schemas.microsoft.com/office/drawing/2014/chart" uri="{C3380CC4-5D6E-409C-BE32-E72D297353CC}">
              <c16:uniqueId val="{00000003-1F46-4181-B222-87AE44E4F192}"/>
            </c:ext>
          </c:extLst>
        </c:ser>
        <c:ser>
          <c:idx val="2"/>
          <c:order val="1"/>
          <c:tx>
            <c:strRef>
              <c:f>Sheet1!$D$12</c:f>
              <c:strCache>
                <c:ptCount val="1"/>
                <c:pt idx="0">
                  <c:v>American Indian/Alaska Native, non-Hispanic</c:v>
                </c:pt>
              </c:strCache>
            </c:strRef>
          </c:tx>
          <c:spPr>
            <a:solidFill>
              <a:srgbClr val="FF595A"/>
            </a:solidFill>
            <a:ln>
              <a:solidFill>
                <a:srgbClr val="FF595A"/>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Sheet1!$A$13:$A$19</c:f>
              <c:strCache>
                <c:ptCount val="7"/>
                <c:pt idx="0">
                  <c:v>2017-18</c:v>
                </c:pt>
                <c:pt idx="1">
                  <c:v>2018-19</c:v>
                </c:pt>
                <c:pt idx="2">
                  <c:v>2019-20</c:v>
                </c:pt>
                <c:pt idx="3">
                  <c:v>2020-21</c:v>
                </c:pt>
                <c:pt idx="4">
                  <c:v>2021-22</c:v>
                </c:pt>
                <c:pt idx="5">
                  <c:v>2022-23</c:v>
                </c:pt>
                <c:pt idx="6">
                  <c:v>2023-24</c:v>
                </c:pt>
              </c:strCache>
            </c:strRef>
          </c:cat>
          <c:val>
            <c:numRef>
              <c:f>Sheet1!$D$13:$D$19</c:f>
              <c:numCache>
                <c:formatCode>#,##0</c:formatCode>
                <c:ptCount val="7"/>
                <c:pt idx="0">
                  <c:v>83</c:v>
                </c:pt>
                <c:pt idx="1">
                  <c:v>95</c:v>
                </c:pt>
                <c:pt idx="2">
                  <c:v>78</c:v>
                </c:pt>
                <c:pt idx="3">
                  <c:v>94</c:v>
                </c:pt>
                <c:pt idx="4">
                  <c:v>84</c:v>
                </c:pt>
                <c:pt idx="5">
                  <c:v>107</c:v>
                </c:pt>
                <c:pt idx="6">
                  <c:v>110</c:v>
                </c:pt>
              </c:numCache>
            </c:numRef>
          </c:val>
          <c:extLst>
            <c:ext xmlns:c16="http://schemas.microsoft.com/office/drawing/2014/chart" uri="{C3380CC4-5D6E-409C-BE32-E72D297353CC}">
              <c16:uniqueId val="{00000002-1F46-4181-B222-87AE44E4F192}"/>
            </c:ext>
          </c:extLst>
        </c:ser>
        <c:ser>
          <c:idx val="1"/>
          <c:order val="2"/>
          <c:tx>
            <c:strRef>
              <c:f>Sheet1!$C$12</c:f>
              <c:strCache>
                <c:ptCount val="1"/>
                <c:pt idx="0">
                  <c:v>Black/African American, non-Hispanic</c:v>
                </c:pt>
              </c:strCache>
            </c:strRef>
          </c:tx>
          <c:spPr>
            <a:solidFill>
              <a:srgbClr val="8DDAF0"/>
            </a:solidFill>
            <a:ln>
              <a:solidFill>
                <a:srgbClr val="8DDAF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Sheet1!$A$13:$A$19</c:f>
              <c:strCache>
                <c:ptCount val="7"/>
                <c:pt idx="0">
                  <c:v>2017-18</c:v>
                </c:pt>
                <c:pt idx="1">
                  <c:v>2018-19</c:v>
                </c:pt>
                <c:pt idx="2">
                  <c:v>2019-20</c:v>
                </c:pt>
                <c:pt idx="3">
                  <c:v>2020-21</c:v>
                </c:pt>
                <c:pt idx="4">
                  <c:v>2021-22</c:v>
                </c:pt>
                <c:pt idx="5">
                  <c:v>2022-23</c:v>
                </c:pt>
                <c:pt idx="6">
                  <c:v>2023-24</c:v>
                </c:pt>
              </c:strCache>
            </c:strRef>
          </c:cat>
          <c:val>
            <c:numRef>
              <c:f>Sheet1!$C$13:$C$19</c:f>
              <c:numCache>
                <c:formatCode>#,##0</c:formatCode>
                <c:ptCount val="7"/>
                <c:pt idx="0">
                  <c:v>884</c:v>
                </c:pt>
                <c:pt idx="1">
                  <c:v>991</c:v>
                </c:pt>
                <c:pt idx="2">
                  <c:v>1034</c:v>
                </c:pt>
                <c:pt idx="3">
                  <c:v>1161</c:v>
                </c:pt>
                <c:pt idx="4">
                  <c:v>1309</c:v>
                </c:pt>
                <c:pt idx="5">
                  <c:v>1439</c:v>
                </c:pt>
                <c:pt idx="6">
                  <c:v>1507</c:v>
                </c:pt>
              </c:numCache>
            </c:numRef>
          </c:val>
          <c:extLst>
            <c:ext xmlns:c16="http://schemas.microsoft.com/office/drawing/2014/chart" uri="{C3380CC4-5D6E-409C-BE32-E72D297353CC}">
              <c16:uniqueId val="{00000001-1F46-4181-B222-87AE44E4F192}"/>
            </c:ext>
          </c:extLst>
        </c:ser>
        <c:ser>
          <c:idx val="0"/>
          <c:order val="3"/>
          <c:tx>
            <c:strRef>
              <c:f>Sheet1!$B$12</c:f>
              <c:strCache>
                <c:ptCount val="1"/>
                <c:pt idx="0">
                  <c:v>Hispanic/Latino</c:v>
                </c:pt>
              </c:strCache>
            </c:strRef>
          </c:tx>
          <c:spPr>
            <a:solidFill>
              <a:srgbClr val="6B6196"/>
            </a:solidFill>
            <a:ln>
              <a:solidFill>
                <a:srgbClr val="6B6196"/>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Sheet1!$A$13:$A$19</c:f>
              <c:strCache>
                <c:ptCount val="7"/>
                <c:pt idx="0">
                  <c:v>2017-18</c:v>
                </c:pt>
                <c:pt idx="1">
                  <c:v>2018-19</c:v>
                </c:pt>
                <c:pt idx="2">
                  <c:v>2019-20</c:v>
                </c:pt>
                <c:pt idx="3">
                  <c:v>2020-21</c:v>
                </c:pt>
                <c:pt idx="4">
                  <c:v>2021-22</c:v>
                </c:pt>
                <c:pt idx="5">
                  <c:v>2022-23</c:v>
                </c:pt>
                <c:pt idx="6">
                  <c:v>2023-24</c:v>
                </c:pt>
              </c:strCache>
            </c:strRef>
          </c:cat>
          <c:val>
            <c:numRef>
              <c:f>Sheet1!$B$13:$B$19</c:f>
              <c:numCache>
                <c:formatCode>#,##0</c:formatCode>
                <c:ptCount val="7"/>
                <c:pt idx="0">
                  <c:v>1568</c:v>
                </c:pt>
                <c:pt idx="1">
                  <c:v>1653</c:v>
                </c:pt>
                <c:pt idx="2">
                  <c:v>1883</c:v>
                </c:pt>
                <c:pt idx="3">
                  <c:v>2187</c:v>
                </c:pt>
                <c:pt idx="4">
                  <c:v>2385</c:v>
                </c:pt>
                <c:pt idx="5">
                  <c:v>2673</c:v>
                </c:pt>
                <c:pt idx="6">
                  <c:v>2634</c:v>
                </c:pt>
              </c:numCache>
            </c:numRef>
          </c:val>
          <c:extLst>
            <c:ext xmlns:c16="http://schemas.microsoft.com/office/drawing/2014/chart" uri="{C3380CC4-5D6E-409C-BE32-E72D297353CC}">
              <c16:uniqueId val="{00000000-1F46-4181-B222-87AE44E4F192}"/>
            </c:ext>
          </c:extLst>
        </c:ser>
        <c:dLbls>
          <c:showLegendKey val="0"/>
          <c:showVal val="0"/>
          <c:showCatName val="0"/>
          <c:showSerName val="0"/>
          <c:showPercent val="0"/>
          <c:showBubbleSize val="0"/>
        </c:dLbls>
        <c:gapWidth val="115"/>
        <c:overlap val="-20"/>
        <c:axId val="67274240"/>
        <c:axId val="67262720"/>
      </c:barChart>
      <c:catAx>
        <c:axId val="67274240"/>
        <c:scaling>
          <c:orientation val="minMax"/>
        </c:scaling>
        <c:delete val="0"/>
        <c:axPos val="l"/>
        <c:title>
          <c:tx>
            <c:rich>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r>
                  <a:rPr lang="en-US" sz="1000">
                    <a:latin typeface="Urbanist" panose="020B0A04040200000203" pitchFamily="34" charset="0"/>
                    <a:ea typeface="Urbanist" panose="020B0A04040200000203" pitchFamily="34" charset="0"/>
                    <a:cs typeface="Urbanist" panose="020B0A04040200000203" pitchFamily="34" charset="0"/>
                  </a:rPr>
                  <a:t>academic year</a:t>
                </a:r>
              </a:p>
            </c:rich>
          </c:tx>
          <c:overlay val="0"/>
          <c:spPr>
            <a:noFill/>
            <a:ln>
              <a:noFill/>
            </a:ln>
            <a:effectLst/>
          </c:spPr>
          <c:txPr>
            <a:bodyPr rot="-5400000" spcFirstLastPara="1" vertOverflow="ellipsis" vert="horz" wrap="square" anchor="ctr" anchorCtr="1"/>
            <a:lstStyle/>
            <a:p>
              <a:pPr>
                <a:defRPr sz="1000" b="1" i="0" u="none" strike="noStrike" kern="1200" cap="all" baseline="0">
                  <a:solidFill>
                    <a:schemeClr val="lt1">
                      <a:lumMod val="8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crossAx val="67262720"/>
        <c:crosses val="autoZero"/>
        <c:auto val="1"/>
        <c:lblAlgn val="ctr"/>
        <c:lblOffset val="100"/>
        <c:noMultiLvlLbl val="0"/>
      </c:catAx>
      <c:valAx>
        <c:axId val="67262720"/>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sz="1000">
                    <a:latin typeface="Urbanist" panose="020B0A04040200000203" pitchFamily="34" charset="0"/>
                    <a:ea typeface="Urbanist" panose="020B0A04040200000203" pitchFamily="34" charset="0"/>
                    <a:cs typeface="Urbanist" panose="020B0A04040200000203" pitchFamily="34" charset="0"/>
                  </a:rPr>
                  <a:t>total urim</a:t>
                </a:r>
                <a:r>
                  <a:rPr lang="en-US" sz="1000" baseline="0">
                    <a:latin typeface="Urbanist" panose="020B0A04040200000203" pitchFamily="34" charset="0"/>
                    <a:ea typeface="Urbanist" panose="020B0A04040200000203" pitchFamily="34" charset="0"/>
                    <a:cs typeface="Urbanist" panose="020B0A04040200000203" pitchFamily="34" charset="0"/>
                  </a:rPr>
                  <a:t> enrollment</a:t>
                </a:r>
                <a:endParaRPr lang="en-US" sz="1000">
                  <a:latin typeface="Urbanist" panose="020B0A04040200000203" pitchFamily="34" charset="0"/>
                  <a:ea typeface="Urbanist" panose="020B0A04040200000203" pitchFamily="34" charset="0"/>
                  <a:cs typeface="Urbanist" panose="020B0A04040200000203" pitchFamily="34" charset="0"/>
                </a:endParaRP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crossAx val="67274240"/>
        <c:crosses val="autoZero"/>
        <c:crossBetween val="between"/>
      </c:valAx>
      <c:dTable>
        <c:showHorzBorder val="0"/>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Urbanist" panose="020B0A04040200000203" pitchFamily="34" charset="0"/>
                <a:ea typeface="Urbanist" panose="020B0A04040200000203" pitchFamily="34" charset="0"/>
                <a:cs typeface="Urbanist" panose="020B0A04040200000203" pitchFamily="34" charset="0"/>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110931"/>
    </a:solidFill>
    <a:ln>
      <a:noFill/>
    </a:ln>
    <a:effectLst/>
    <a:scene3d>
      <a:camera prst="orthographicFront"/>
      <a:lightRig rig="threePt" dir="t"/>
    </a:scene3d>
    <a:sp3d>
      <a:bevelT prst="angle"/>
    </a:sp3d>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577850</xdr:colOff>
      <xdr:row>36</xdr:row>
      <xdr:rowOff>0</xdr:rowOff>
    </xdr:to>
    <xdr:graphicFrame macro="">
      <xdr:nvGraphicFramePr>
        <xdr:cNvPr id="3" name="Chart 2">
          <a:extLst>
            <a:ext uri="{FF2B5EF4-FFF2-40B4-BE49-F238E27FC236}">
              <a16:creationId xmlns:a16="http://schemas.microsoft.com/office/drawing/2014/main" id="{7062C129-04E8-4A91-A613-8977D5617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590550</xdr:colOff>
      <xdr:row>36</xdr:row>
      <xdr:rowOff>9524</xdr:rowOff>
    </xdr:to>
    <xdr:graphicFrame macro="">
      <xdr:nvGraphicFramePr>
        <xdr:cNvPr id="3" name="Chart 2">
          <a:extLst>
            <a:ext uri="{FF2B5EF4-FFF2-40B4-BE49-F238E27FC236}">
              <a16:creationId xmlns:a16="http://schemas.microsoft.com/office/drawing/2014/main" id="{19A524CE-B785-4F61-8B69-7AAA2EFB1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AACOM">
      <a:dk1>
        <a:sysClr val="windowText" lastClr="000000"/>
      </a:dk1>
      <a:lt1>
        <a:sysClr val="window" lastClr="FFFFFF"/>
      </a:lt1>
      <a:dk2>
        <a:srgbClr val="04447C"/>
      </a:dk2>
      <a:lt2>
        <a:srgbClr val="A6A698"/>
      </a:lt2>
      <a:accent1>
        <a:srgbClr val="F1E7C8"/>
      </a:accent1>
      <a:accent2>
        <a:srgbClr val="5A9A98"/>
      </a:accent2>
      <a:accent3>
        <a:srgbClr val="B0B579"/>
      </a:accent3>
      <a:accent4>
        <a:srgbClr val="72CAC8"/>
      </a:accent4>
      <a:accent5>
        <a:srgbClr val="56004E"/>
      </a:accent5>
      <a:accent6>
        <a:srgbClr val="EE821D"/>
      </a:accent6>
      <a:hlink>
        <a:srgbClr val="C5DBDB"/>
      </a:hlink>
      <a:folHlink>
        <a:srgbClr val="E4E6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5"/>
  <sheetViews>
    <sheetView tabSelected="1" zoomScaleNormal="100" workbookViewId="0">
      <pane ySplit="7" topLeftCell="A8" activePane="bottomLeft" state="frozen"/>
      <selection pane="bottomLeft" activeCell="M1" sqref="M1"/>
    </sheetView>
  </sheetViews>
  <sheetFormatPr defaultColWidth="15.54296875" defaultRowHeight="13" x14ac:dyDescent="0.3"/>
  <cols>
    <col min="1" max="11" width="15.54296875" style="1"/>
    <col min="12" max="12" width="17.90625" style="1" customWidth="1"/>
    <col min="13" max="16384" width="15.54296875" style="1"/>
  </cols>
  <sheetData>
    <row r="1" spans="1:14" ht="15" customHeight="1" x14ac:dyDescent="0.3">
      <c r="A1" s="40" t="s">
        <v>60</v>
      </c>
      <c r="B1" s="42"/>
      <c r="C1" s="42"/>
      <c r="D1" s="42"/>
      <c r="E1" s="42"/>
      <c r="F1" s="42"/>
      <c r="G1" s="42"/>
      <c r="H1" s="42"/>
      <c r="I1" s="42"/>
      <c r="J1" s="42"/>
      <c r="K1" s="42"/>
      <c r="L1" s="42"/>
    </row>
    <row r="2" spans="1:14" ht="15" customHeight="1" x14ac:dyDescent="0.3">
      <c r="A2" s="40"/>
      <c r="B2" s="41"/>
      <c r="C2" s="41"/>
      <c r="D2" s="41"/>
      <c r="E2" s="41"/>
      <c r="F2" s="41"/>
      <c r="G2" s="41"/>
      <c r="H2" s="41"/>
      <c r="I2" s="41"/>
      <c r="J2" s="41"/>
      <c r="K2" s="41"/>
      <c r="L2" s="41"/>
    </row>
    <row r="3" spans="1:14" ht="115.5" customHeight="1" x14ac:dyDescent="0.3">
      <c r="A3" s="45" t="s">
        <v>66</v>
      </c>
      <c r="B3" s="46"/>
      <c r="C3" s="46"/>
      <c r="D3" s="46"/>
      <c r="E3" s="46"/>
      <c r="F3" s="46"/>
      <c r="G3" s="46"/>
      <c r="H3" s="46"/>
      <c r="I3" s="46"/>
      <c r="J3" s="46"/>
      <c r="K3" s="46"/>
      <c r="L3" s="46"/>
      <c r="M3" s="15"/>
    </row>
    <row r="4" spans="1:14" ht="14" x14ac:dyDescent="0.3">
      <c r="A4" s="40"/>
      <c r="B4" s="41"/>
      <c r="C4" s="41"/>
      <c r="D4" s="41"/>
      <c r="E4" s="41"/>
      <c r="F4" s="41"/>
      <c r="G4" s="41"/>
      <c r="H4" s="41"/>
      <c r="I4" s="41"/>
      <c r="J4" s="41"/>
      <c r="K4" s="41"/>
      <c r="L4" s="41"/>
      <c r="M4" s="15"/>
    </row>
    <row r="5" spans="1:14" ht="36.5" customHeight="1" thickBot="1" x14ac:dyDescent="0.35">
      <c r="A5" s="43" t="s">
        <v>57</v>
      </c>
      <c r="B5" s="44"/>
      <c r="C5" s="44"/>
      <c r="D5" s="44"/>
      <c r="E5" s="44"/>
      <c r="F5" s="44"/>
      <c r="G5" s="44"/>
      <c r="H5" s="44"/>
      <c r="I5" s="44"/>
      <c r="J5" s="44"/>
      <c r="K5" s="44"/>
      <c r="L5" s="44"/>
      <c r="M5" s="3"/>
    </row>
    <row r="6" spans="1:14" ht="37" customHeight="1" thickTop="1" thickBot="1" x14ac:dyDescent="0.35">
      <c r="A6" s="38"/>
      <c r="B6" s="39"/>
      <c r="C6" s="39"/>
      <c r="D6" s="39"/>
      <c r="E6" s="39"/>
      <c r="F6" s="39"/>
      <c r="G6" s="39"/>
      <c r="H6" s="54" t="s">
        <v>63</v>
      </c>
      <c r="I6" s="55"/>
      <c r="J6" s="55"/>
      <c r="K6" s="55"/>
      <c r="L6" s="55"/>
    </row>
    <row r="7" spans="1:14" ht="68.5" customHeight="1" thickTop="1" x14ac:dyDescent="0.3">
      <c r="A7" s="29" t="s">
        <v>0</v>
      </c>
      <c r="B7" s="30" t="s">
        <v>30</v>
      </c>
      <c r="C7" s="30" t="s">
        <v>23</v>
      </c>
      <c r="D7" s="30" t="s">
        <v>25</v>
      </c>
      <c r="E7" s="30" t="s">
        <v>27</v>
      </c>
      <c r="F7" s="30" t="s">
        <v>28</v>
      </c>
      <c r="G7" s="31" t="s">
        <v>29</v>
      </c>
      <c r="H7" s="32" t="s">
        <v>64</v>
      </c>
      <c r="I7" s="30" t="s">
        <v>31</v>
      </c>
      <c r="J7" s="30" t="s">
        <v>24</v>
      </c>
      <c r="K7" s="30" t="s">
        <v>26</v>
      </c>
      <c r="L7" s="33" t="s">
        <v>63</v>
      </c>
    </row>
    <row r="8" spans="1:14" ht="14.5" x14ac:dyDescent="0.3">
      <c r="A8" s="14" t="s">
        <v>59</v>
      </c>
      <c r="B8" s="9">
        <v>38225</v>
      </c>
      <c r="C8" s="9">
        <v>20875</v>
      </c>
      <c r="D8" s="9">
        <v>10002</v>
      </c>
      <c r="E8" s="9">
        <v>1518</v>
      </c>
      <c r="F8" s="9">
        <v>932</v>
      </c>
      <c r="G8" s="34">
        <v>589</v>
      </c>
      <c r="H8" s="28">
        <v>2634</v>
      </c>
      <c r="I8" s="9">
        <v>1507</v>
      </c>
      <c r="J8" s="9">
        <v>110</v>
      </c>
      <c r="K8" s="18">
        <v>58</v>
      </c>
      <c r="L8" s="22">
        <v>0.1224634797931</v>
      </c>
    </row>
    <row r="9" spans="1:14" ht="14.5" x14ac:dyDescent="0.3">
      <c r="A9" s="4" t="s">
        <v>58</v>
      </c>
      <c r="B9" s="5">
        <v>36734</v>
      </c>
      <c r="C9" s="5">
        <v>20228</v>
      </c>
      <c r="D9" s="5">
        <v>9304</v>
      </c>
      <c r="E9" s="5">
        <v>1437</v>
      </c>
      <c r="F9" s="5">
        <v>1069</v>
      </c>
      <c r="G9" s="17">
        <v>435</v>
      </c>
      <c r="H9" s="27">
        <v>2673</v>
      </c>
      <c r="I9" s="5">
        <v>1439</v>
      </c>
      <c r="J9" s="5">
        <v>107</v>
      </c>
      <c r="K9" s="17">
        <v>42</v>
      </c>
      <c r="L9" s="19">
        <v>0.12609120232000701</v>
      </c>
    </row>
    <row r="10" spans="1:14" ht="14.5" x14ac:dyDescent="0.3">
      <c r="A10" s="8" t="s">
        <v>56</v>
      </c>
      <c r="B10" s="9">
        <v>35177</v>
      </c>
      <c r="C10" s="9">
        <v>19865</v>
      </c>
      <c r="D10" s="9">
        <v>8596</v>
      </c>
      <c r="E10" s="9">
        <v>1584</v>
      </c>
      <c r="F10" s="9">
        <v>800</v>
      </c>
      <c r="G10" s="18">
        <v>518</v>
      </c>
      <c r="H10" s="28">
        <v>2385</v>
      </c>
      <c r="I10" s="9">
        <v>1309</v>
      </c>
      <c r="J10" s="9">
        <v>84</v>
      </c>
      <c r="K10" s="18">
        <v>36</v>
      </c>
      <c r="L10" s="22">
        <v>0.1181719597211464</v>
      </c>
      <c r="N10" s="16"/>
    </row>
    <row r="11" spans="1:14" ht="14.5" x14ac:dyDescent="0.3">
      <c r="A11" s="4" t="s">
        <v>22</v>
      </c>
      <c r="B11" s="5">
        <v>33614</v>
      </c>
      <c r="C11" s="5">
        <v>19121</v>
      </c>
      <c r="D11" s="5">
        <v>8049</v>
      </c>
      <c r="E11" s="5">
        <v>1463</v>
      </c>
      <c r="F11" s="5">
        <v>1036</v>
      </c>
      <c r="G11" s="17">
        <v>459</v>
      </c>
      <c r="H11" s="27">
        <v>2187</v>
      </c>
      <c r="I11" s="5">
        <v>1161</v>
      </c>
      <c r="J11" s="5">
        <v>94</v>
      </c>
      <c r="K11" s="17">
        <v>44</v>
      </c>
      <c r="L11" s="19">
        <v>0.1137134655532359</v>
      </c>
      <c r="N11" s="16"/>
    </row>
    <row r="12" spans="1:14" ht="14.5" x14ac:dyDescent="0.3">
      <c r="A12" s="8" t="s">
        <v>1</v>
      </c>
      <c r="B12" s="9">
        <v>31663</v>
      </c>
      <c r="C12" s="9">
        <v>18156</v>
      </c>
      <c r="D12" s="9">
        <v>7337</v>
      </c>
      <c r="E12" s="9">
        <v>1371</v>
      </c>
      <c r="F12" s="9">
        <v>1330</v>
      </c>
      <c r="G12" s="18">
        <v>435</v>
      </c>
      <c r="H12" s="28">
        <v>1883</v>
      </c>
      <c r="I12" s="9">
        <v>1034</v>
      </c>
      <c r="J12" s="9">
        <v>78</v>
      </c>
      <c r="K12" s="18">
        <v>39</v>
      </c>
      <c r="L12" s="22">
        <v>0.10635538261997406</v>
      </c>
      <c r="N12" s="16"/>
    </row>
    <row r="13" spans="1:14" ht="14.5" x14ac:dyDescent="0.3">
      <c r="A13" s="6" t="s">
        <v>2</v>
      </c>
      <c r="B13" s="5">
        <v>30367</v>
      </c>
      <c r="C13" s="5">
        <v>17489</v>
      </c>
      <c r="D13" s="5">
        <v>6745</v>
      </c>
      <c r="E13" s="5">
        <v>1210</v>
      </c>
      <c r="F13" s="5">
        <v>1685</v>
      </c>
      <c r="G13" s="17">
        <v>459</v>
      </c>
      <c r="H13" s="27">
        <v>1653</v>
      </c>
      <c r="I13" s="5">
        <v>991</v>
      </c>
      <c r="J13" s="5">
        <v>95</v>
      </c>
      <c r="K13" s="17">
        <v>40</v>
      </c>
      <c r="L13" s="19">
        <v>0.10287639284788805</v>
      </c>
      <c r="N13" s="16"/>
    </row>
    <row r="14" spans="1:14" ht="14.5" x14ac:dyDescent="0.3">
      <c r="A14" s="10" t="s">
        <v>3</v>
      </c>
      <c r="B14" s="9">
        <v>28981</v>
      </c>
      <c r="C14" s="9">
        <v>17094</v>
      </c>
      <c r="D14" s="9">
        <v>6165</v>
      </c>
      <c r="E14" s="9">
        <v>1303</v>
      </c>
      <c r="F14" s="9">
        <v>1454</v>
      </c>
      <c r="G14" s="18">
        <v>385</v>
      </c>
      <c r="H14" s="28">
        <v>1568</v>
      </c>
      <c r="I14" s="9">
        <v>884</v>
      </c>
      <c r="J14" s="9">
        <v>83</v>
      </c>
      <c r="K14" s="18">
        <v>45</v>
      </c>
      <c r="L14" s="22">
        <v>9.984906536630675E-2</v>
      </c>
      <c r="N14" s="16"/>
    </row>
    <row r="15" spans="1:14" ht="14.5" x14ac:dyDescent="0.3">
      <c r="A15" s="6" t="s">
        <v>4</v>
      </c>
      <c r="B15" s="5">
        <v>27485</v>
      </c>
      <c r="C15" s="5">
        <v>16936</v>
      </c>
      <c r="D15" s="5">
        <v>5653</v>
      </c>
      <c r="E15" s="5">
        <v>1100</v>
      </c>
      <c r="F15" s="5">
        <v>1084</v>
      </c>
      <c r="G15" s="17">
        <v>380</v>
      </c>
      <c r="H15" s="27">
        <v>1373</v>
      </c>
      <c r="I15" s="5">
        <v>840</v>
      </c>
      <c r="J15" s="5">
        <v>80</v>
      </c>
      <c r="K15" s="17">
        <v>39</v>
      </c>
      <c r="L15" s="19">
        <v>9.3575699209502025E-2</v>
      </c>
      <c r="N15" s="16"/>
    </row>
    <row r="16" spans="1:14" ht="14.5" x14ac:dyDescent="0.3">
      <c r="A16" s="10" t="s">
        <v>5</v>
      </c>
      <c r="B16" s="9">
        <v>25876</v>
      </c>
      <c r="C16" s="9">
        <v>16468</v>
      </c>
      <c r="D16" s="9">
        <v>5252</v>
      </c>
      <c r="E16" s="9">
        <v>840</v>
      </c>
      <c r="F16" s="9">
        <v>846</v>
      </c>
      <c r="G16" s="18">
        <v>364</v>
      </c>
      <c r="H16" s="28">
        <v>1203</v>
      </c>
      <c r="I16" s="9">
        <v>779</v>
      </c>
      <c r="J16" s="9">
        <v>103</v>
      </c>
      <c r="K16" s="18">
        <v>21</v>
      </c>
      <c r="L16" s="22">
        <v>8.8390833543188108E-2</v>
      </c>
      <c r="N16" s="16"/>
    </row>
    <row r="17" spans="1:14" ht="14.5" x14ac:dyDescent="0.3">
      <c r="A17" s="6" t="s">
        <v>6</v>
      </c>
      <c r="B17" s="5">
        <v>24564</v>
      </c>
      <c r="C17" s="5">
        <v>15973</v>
      </c>
      <c r="D17" s="5">
        <v>4947</v>
      </c>
      <c r="E17" s="5">
        <v>667</v>
      </c>
      <c r="F17" s="5">
        <v>761</v>
      </c>
      <c r="G17" s="17">
        <v>304</v>
      </c>
      <c r="H17" s="27">
        <v>1062</v>
      </c>
      <c r="I17" s="5">
        <v>713</v>
      </c>
      <c r="J17" s="5">
        <v>109</v>
      </c>
      <c r="K17" s="17">
        <v>28</v>
      </c>
      <c r="L17" s="19">
        <v>8.3742116327960761E-2</v>
      </c>
      <c r="N17" s="16"/>
    </row>
    <row r="18" spans="1:14" ht="14.5" x14ac:dyDescent="0.3">
      <c r="A18" s="10" t="s">
        <v>7</v>
      </c>
      <c r="B18" s="9">
        <v>23071</v>
      </c>
      <c r="C18" s="9">
        <v>15401</v>
      </c>
      <c r="D18" s="9">
        <v>4613</v>
      </c>
      <c r="E18" s="9">
        <v>597</v>
      </c>
      <c r="F18" s="9">
        <v>538</v>
      </c>
      <c r="G18" s="18">
        <v>196</v>
      </c>
      <c r="H18" s="28">
        <v>911</v>
      </c>
      <c r="I18" s="9">
        <v>655</v>
      </c>
      <c r="J18" s="9">
        <v>113</v>
      </c>
      <c r="K18" s="18">
        <v>47</v>
      </c>
      <c r="L18" s="22">
        <v>7.9392824287028513E-2</v>
      </c>
      <c r="N18" s="16"/>
    </row>
    <row r="19" spans="1:14" ht="14.5" x14ac:dyDescent="0.3">
      <c r="A19" s="6" t="s">
        <v>8</v>
      </c>
      <c r="B19" s="5">
        <v>21741</v>
      </c>
      <c r="C19" s="5">
        <v>14605</v>
      </c>
      <c r="D19" s="5">
        <v>4098</v>
      </c>
      <c r="E19" s="5">
        <v>468</v>
      </c>
      <c r="F19" s="5">
        <v>865</v>
      </c>
      <c r="G19" s="17">
        <v>145</v>
      </c>
      <c r="H19" s="27">
        <v>773</v>
      </c>
      <c r="I19" s="5">
        <v>582</v>
      </c>
      <c r="J19" s="5">
        <v>109</v>
      </c>
      <c r="K19" s="17">
        <v>96</v>
      </c>
      <c r="L19" s="19">
        <v>7.6987612890490054E-2</v>
      </c>
      <c r="N19" s="16"/>
    </row>
    <row r="20" spans="1:14" ht="14.5" x14ac:dyDescent="0.3">
      <c r="A20" s="10" t="s">
        <v>9</v>
      </c>
      <c r="B20" s="9">
        <v>20663</v>
      </c>
      <c r="C20" s="9">
        <v>14174</v>
      </c>
      <c r="D20" s="9">
        <v>3876</v>
      </c>
      <c r="E20" s="9">
        <v>309</v>
      </c>
      <c r="F20" s="9">
        <v>675</v>
      </c>
      <c r="G20" s="18">
        <v>114</v>
      </c>
      <c r="H20" s="28">
        <v>717</v>
      </c>
      <c r="I20" s="9">
        <v>576</v>
      </c>
      <c r="J20" s="9">
        <v>111</v>
      </c>
      <c r="K20" s="18">
        <v>111</v>
      </c>
      <c r="L20" s="22">
        <v>7.7434193713263474E-2</v>
      </c>
      <c r="N20" s="16"/>
    </row>
    <row r="21" spans="1:14" ht="14.5" x14ac:dyDescent="0.3">
      <c r="A21" s="6" t="s">
        <v>10</v>
      </c>
      <c r="B21" s="5">
        <v>19427</v>
      </c>
      <c r="C21" s="5">
        <v>13405</v>
      </c>
      <c r="D21" s="5">
        <v>3629</v>
      </c>
      <c r="E21" s="5">
        <v>214</v>
      </c>
      <c r="F21" s="5">
        <v>557</v>
      </c>
      <c r="G21" s="17">
        <v>107</v>
      </c>
      <c r="H21" s="27">
        <v>664</v>
      </c>
      <c r="I21" s="5">
        <v>576</v>
      </c>
      <c r="J21" s="5">
        <v>130</v>
      </c>
      <c r="K21" s="17">
        <v>145</v>
      </c>
      <c r="L21" s="19">
        <v>8.1675562024907E-2</v>
      </c>
      <c r="N21" s="16"/>
    </row>
    <row r="22" spans="1:14" ht="14.5" x14ac:dyDescent="0.3">
      <c r="A22" s="10" t="s">
        <v>11</v>
      </c>
      <c r="B22" s="9">
        <v>18143</v>
      </c>
      <c r="C22" s="9">
        <v>12330</v>
      </c>
      <c r="D22" s="9">
        <v>2933</v>
      </c>
      <c r="E22" s="9">
        <v>406</v>
      </c>
      <c r="F22" s="9">
        <v>968</v>
      </c>
      <c r="G22" s="18">
        <v>118</v>
      </c>
      <c r="H22" s="28">
        <v>630</v>
      </c>
      <c r="I22" s="9">
        <v>545</v>
      </c>
      <c r="J22" s="9">
        <v>106</v>
      </c>
      <c r="K22" s="18">
        <v>107</v>
      </c>
      <c r="L22" s="22">
        <v>8.3358356855444113E-2</v>
      </c>
      <c r="N22" s="16"/>
    </row>
    <row r="23" spans="1:14" ht="14.5" x14ac:dyDescent="0.3">
      <c r="A23" s="6" t="s">
        <v>12</v>
      </c>
      <c r="B23" s="5">
        <v>16893</v>
      </c>
      <c r="C23" s="5">
        <v>11819</v>
      </c>
      <c r="D23" s="5">
        <v>2895</v>
      </c>
      <c r="E23" s="7" t="s">
        <v>13</v>
      </c>
      <c r="F23" s="5">
        <v>845</v>
      </c>
      <c r="G23" s="25" t="s">
        <v>13</v>
      </c>
      <c r="H23" s="27">
        <v>626</v>
      </c>
      <c r="I23" s="5">
        <v>595</v>
      </c>
      <c r="J23" s="47">
        <v>121</v>
      </c>
      <c r="K23" s="48"/>
      <c r="L23" s="23" t="s">
        <v>13</v>
      </c>
    </row>
    <row r="24" spans="1:14" ht="14.5" x14ac:dyDescent="0.3">
      <c r="A24" s="10" t="s">
        <v>14</v>
      </c>
      <c r="B24" s="9">
        <v>15634</v>
      </c>
      <c r="C24" s="9">
        <v>11028</v>
      </c>
      <c r="D24" s="9">
        <v>2713</v>
      </c>
      <c r="E24" s="11" t="s">
        <v>13</v>
      </c>
      <c r="F24" s="9">
        <v>623</v>
      </c>
      <c r="G24" s="26" t="s">
        <v>13</v>
      </c>
      <c r="H24" s="28">
        <v>569</v>
      </c>
      <c r="I24" s="9">
        <v>600</v>
      </c>
      <c r="J24" s="49">
        <v>102</v>
      </c>
      <c r="K24" s="48"/>
      <c r="L24" s="24" t="s">
        <v>13</v>
      </c>
    </row>
    <row r="25" spans="1:14" ht="14.5" x14ac:dyDescent="0.3">
      <c r="A25" s="6" t="s">
        <v>15</v>
      </c>
      <c r="B25" s="5">
        <v>14409</v>
      </c>
      <c r="C25" s="5">
        <v>10248</v>
      </c>
      <c r="D25" s="5">
        <v>2440</v>
      </c>
      <c r="E25" s="7" t="s">
        <v>13</v>
      </c>
      <c r="F25" s="5">
        <v>527</v>
      </c>
      <c r="G25" s="25" t="s">
        <v>13</v>
      </c>
      <c r="H25" s="27">
        <v>543</v>
      </c>
      <c r="I25" s="5">
        <v>567</v>
      </c>
      <c r="J25" s="47">
        <v>90</v>
      </c>
      <c r="K25" s="48"/>
      <c r="L25" s="23" t="s">
        <v>13</v>
      </c>
    </row>
    <row r="26" spans="1:14" ht="14.5" x14ac:dyDescent="0.3">
      <c r="A26" s="10" t="s">
        <v>16</v>
      </c>
      <c r="B26" s="9">
        <v>13406</v>
      </c>
      <c r="C26" s="9">
        <v>9637</v>
      </c>
      <c r="D26" s="9">
        <v>2126</v>
      </c>
      <c r="E26" s="11" t="s">
        <v>13</v>
      </c>
      <c r="F26" s="9">
        <v>496</v>
      </c>
      <c r="G26" s="26" t="s">
        <v>13</v>
      </c>
      <c r="H26" s="28">
        <v>519</v>
      </c>
      <c r="I26" s="9">
        <v>517</v>
      </c>
      <c r="J26" s="49">
        <v>111</v>
      </c>
      <c r="K26" s="48"/>
      <c r="L26" s="24" t="s">
        <v>13</v>
      </c>
    </row>
    <row r="27" spans="1:14" ht="14.5" x14ac:dyDescent="0.3">
      <c r="A27" s="6" t="s">
        <v>17</v>
      </c>
      <c r="B27" s="5">
        <v>12525</v>
      </c>
      <c r="C27" s="5">
        <v>9209</v>
      </c>
      <c r="D27" s="5">
        <v>1961</v>
      </c>
      <c r="E27" s="7" t="s">
        <v>13</v>
      </c>
      <c r="F27" s="5">
        <v>324</v>
      </c>
      <c r="G27" s="25" t="s">
        <v>13</v>
      </c>
      <c r="H27" s="27">
        <v>472</v>
      </c>
      <c r="I27" s="5">
        <v>469</v>
      </c>
      <c r="J27" s="47">
        <v>90</v>
      </c>
      <c r="K27" s="48"/>
      <c r="L27" s="23" t="s">
        <v>13</v>
      </c>
    </row>
    <row r="28" spans="1:14" ht="14.5" x14ac:dyDescent="0.3">
      <c r="A28" s="10" t="s">
        <v>18</v>
      </c>
      <c r="B28" s="9">
        <v>11857</v>
      </c>
      <c r="C28" s="9">
        <v>8748</v>
      </c>
      <c r="D28" s="9">
        <v>1822</v>
      </c>
      <c r="E28" s="11" t="s">
        <v>13</v>
      </c>
      <c r="F28" s="9">
        <v>361</v>
      </c>
      <c r="G28" s="26" t="s">
        <v>13</v>
      </c>
      <c r="H28" s="28">
        <v>420</v>
      </c>
      <c r="I28" s="9">
        <v>425</v>
      </c>
      <c r="J28" s="49">
        <v>81</v>
      </c>
      <c r="K28" s="48"/>
      <c r="L28" s="24" t="s">
        <v>13</v>
      </c>
    </row>
    <row r="29" spans="1:14" ht="14.5" x14ac:dyDescent="0.3">
      <c r="A29" s="6" t="s">
        <v>19</v>
      </c>
      <c r="B29" s="5">
        <v>11432</v>
      </c>
      <c r="C29" s="5">
        <v>8410</v>
      </c>
      <c r="D29" s="5">
        <v>1782</v>
      </c>
      <c r="E29" s="7" t="s">
        <v>13</v>
      </c>
      <c r="F29" s="5">
        <v>334</v>
      </c>
      <c r="G29" s="25" t="s">
        <v>13</v>
      </c>
      <c r="H29" s="27">
        <v>420</v>
      </c>
      <c r="I29" s="5">
        <v>404</v>
      </c>
      <c r="J29" s="47">
        <v>82</v>
      </c>
      <c r="K29" s="48"/>
      <c r="L29" s="23" t="s">
        <v>13</v>
      </c>
    </row>
    <row r="30" spans="1:14" ht="14.5" x14ac:dyDescent="0.3">
      <c r="A30" s="10" t="s">
        <v>20</v>
      </c>
      <c r="B30" s="9">
        <v>11101</v>
      </c>
      <c r="C30" s="9">
        <v>8062</v>
      </c>
      <c r="D30" s="9">
        <v>1817</v>
      </c>
      <c r="E30" s="11" t="s">
        <v>13</v>
      </c>
      <c r="F30" s="9">
        <v>361</v>
      </c>
      <c r="G30" s="26" t="s">
        <v>13</v>
      </c>
      <c r="H30" s="28">
        <v>386</v>
      </c>
      <c r="I30" s="9">
        <v>407</v>
      </c>
      <c r="J30" s="49">
        <v>68</v>
      </c>
      <c r="K30" s="48"/>
      <c r="L30" s="24" t="s">
        <v>13</v>
      </c>
    </row>
    <row r="31" spans="1:14" ht="14.5" x14ac:dyDescent="0.3">
      <c r="A31" s="6" t="s">
        <v>21</v>
      </c>
      <c r="B31" s="5">
        <v>10817</v>
      </c>
      <c r="C31" s="5">
        <v>7940</v>
      </c>
      <c r="D31" s="5">
        <v>1734</v>
      </c>
      <c r="E31" s="7" t="s">
        <v>13</v>
      </c>
      <c r="F31" s="5">
        <v>290</v>
      </c>
      <c r="G31" s="25" t="s">
        <v>13</v>
      </c>
      <c r="H31" s="27">
        <v>381</v>
      </c>
      <c r="I31" s="5">
        <v>400</v>
      </c>
      <c r="J31" s="47">
        <v>72</v>
      </c>
      <c r="K31" s="48"/>
      <c r="L31" s="23" t="s">
        <v>13</v>
      </c>
    </row>
    <row r="32" spans="1:14" ht="14.5" x14ac:dyDescent="0.3">
      <c r="A32" s="10" t="s">
        <v>32</v>
      </c>
      <c r="B32" s="9">
        <v>10388</v>
      </c>
      <c r="C32" s="9">
        <v>7855</v>
      </c>
      <c r="D32" s="9">
        <v>1535</v>
      </c>
      <c r="E32" s="11" t="s">
        <v>13</v>
      </c>
      <c r="F32" s="9">
        <v>164</v>
      </c>
      <c r="G32" s="26" t="s">
        <v>13</v>
      </c>
      <c r="H32" s="28">
        <v>370</v>
      </c>
      <c r="I32" s="9">
        <v>399</v>
      </c>
      <c r="J32" s="49">
        <v>65</v>
      </c>
      <c r="K32" s="48"/>
      <c r="L32" s="24" t="s">
        <v>13</v>
      </c>
    </row>
    <row r="33" spans="1:12" ht="14.5" x14ac:dyDescent="0.3">
      <c r="A33" s="6" t="s">
        <v>33</v>
      </c>
      <c r="B33" s="5">
        <v>9882</v>
      </c>
      <c r="C33" s="5">
        <v>7528</v>
      </c>
      <c r="D33" s="5">
        <v>1400</v>
      </c>
      <c r="E33" s="7" t="s">
        <v>13</v>
      </c>
      <c r="F33" s="5">
        <v>95</v>
      </c>
      <c r="G33" s="25" t="s">
        <v>13</v>
      </c>
      <c r="H33" s="27">
        <v>368</v>
      </c>
      <c r="I33" s="5">
        <v>417</v>
      </c>
      <c r="J33" s="47">
        <v>74</v>
      </c>
      <c r="K33" s="48"/>
      <c r="L33" s="23" t="s">
        <v>13</v>
      </c>
    </row>
    <row r="34" spans="1:12" ht="14.5" x14ac:dyDescent="0.3">
      <c r="A34" s="10" t="s">
        <v>34</v>
      </c>
      <c r="B34" s="9">
        <v>9434</v>
      </c>
      <c r="C34" s="9">
        <v>7374</v>
      </c>
      <c r="D34" s="9">
        <v>1184</v>
      </c>
      <c r="E34" s="11" t="s">
        <v>13</v>
      </c>
      <c r="F34" s="9">
        <v>30</v>
      </c>
      <c r="G34" s="26" t="s">
        <v>13</v>
      </c>
      <c r="H34" s="28">
        <v>378</v>
      </c>
      <c r="I34" s="9">
        <v>386</v>
      </c>
      <c r="J34" s="49">
        <v>82</v>
      </c>
      <c r="K34" s="48"/>
      <c r="L34" s="24" t="s">
        <v>13</v>
      </c>
    </row>
    <row r="35" spans="1:12" ht="14.5" x14ac:dyDescent="0.3">
      <c r="A35" s="6" t="s">
        <v>35</v>
      </c>
      <c r="B35" s="5">
        <v>8961</v>
      </c>
      <c r="C35" s="5">
        <v>7106</v>
      </c>
      <c r="D35" s="5">
        <v>1022</v>
      </c>
      <c r="E35" s="7" t="s">
        <v>13</v>
      </c>
      <c r="F35" s="5">
        <v>42</v>
      </c>
      <c r="G35" s="25" t="s">
        <v>13</v>
      </c>
      <c r="H35" s="27">
        <v>339</v>
      </c>
      <c r="I35" s="5">
        <v>369</v>
      </c>
      <c r="J35" s="47">
        <v>83</v>
      </c>
      <c r="K35" s="48"/>
      <c r="L35" s="23" t="s">
        <v>13</v>
      </c>
    </row>
    <row r="36" spans="1:12" ht="14.5" x14ac:dyDescent="0.3">
      <c r="A36" s="10" t="s">
        <v>36</v>
      </c>
      <c r="B36" s="9">
        <v>8475</v>
      </c>
      <c r="C36" s="9">
        <v>6786</v>
      </c>
      <c r="D36" s="9">
        <v>933</v>
      </c>
      <c r="E36" s="11" t="s">
        <v>13</v>
      </c>
      <c r="F36" s="9">
        <v>22</v>
      </c>
      <c r="G36" s="26" t="s">
        <v>13</v>
      </c>
      <c r="H36" s="28">
        <v>331</v>
      </c>
      <c r="I36" s="9">
        <v>318</v>
      </c>
      <c r="J36" s="49">
        <v>85</v>
      </c>
      <c r="K36" s="48"/>
      <c r="L36" s="24" t="s">
        <v>13</v>
      </c>
    </row>
    <row r="37" spans="1:12" ht="14.5" x14ac:dyDescent="0.3">
      <c r="A37" s="6" t="s">
        <v>37</v>
      </c>
      <c r="B37" s="5">
        <v>8146</v>
      </c>
      <c r="C37" s="5">
        <v>6628</v>
      </c>
      <c r="D37" s="5">
        <v>854</v>
      </c>
      <c r="E37" s="7" t="s">
        <v>13</v>
      </c>
      <c r="F37" s="5">
        <v>24</v>
      </c>
      <c r="G37" s="25" t="s">
        <v>13</v>
      </c>
      <c r="H37" s="27">
        <v>289</v>
      </c>
      <c r="I37" s="5">
        <v>286</v>
      </c>
      <c r="J37" s="47">
        <v>65</v>
      </c>
      <c r="K37" s="48"/>
      <c r="L37" s="23" t="s">
        <v>13</v>
      </c>
    </row>
    <row r="38" spans="1:12" ht="14.5" x14ac:dyDescent="0.3">
      <c r="A38" s="10" t="s">
        <v>38</v>
      </c>
      <c r="B38" s="9">
        <v>7822</v>
      </c>
      <c r="C38" s="9">
        <v>6362</v>
      </c>
      <c r="D38" s="9">
        <v>802</v>
      </c>
      <c r="E38" s="11" t="s">
        <v>13</v>
      </c>
      <c r="F38" s="9">
        <v>63</v>
      </c>
      <c r="G38" s="26" t="s">
        <v>13</v>
      </c>
      <c r="H38" s="28">
        <v>288</v>
      </c>
      <c r="I38" s="9">
        <v>256</v>
      </c>
      <c r="J38" s="49">
        <v>51</v>
      </c>
      <c r="K38" s="48"/>
      <c r="L38" s="24" t="s">
        <v>13</v>
      </c>
    </row>
    <row r="39" spans="1:12" ht="14.5" x14ac:dyDescent="0.3">
      <c r="A39" s="6" t="s">
        <v>39</v>
      </c>
      <c r="B39" s="5">
        <v>7375</v>
      </c>
      <c r="C39" s="5">
        <v>6054</v>
      </c>
      <c r="D39" s="5">
        <v>743</v>
      </c>
      <c r="E39" s="7" t="s">
        <v>13</v>
      </c>
      <c r="F39" s="5">
        <v>9</v>
      </c>
      <c r="G39" s="25" t="s">
        <v>13</v>
      </c>
      <c r="H39" s="27">
        <v>293</v>
      </c>
      <c r="I39" s="5">
        <v>231</v>
      </c>
      <c r="J39" s="47">
        <v>45</v>
      </c>
      <c r="K39" s="48"/>
      <c r="L39" s="23" t="s">
        <v>13</v>
      </c>
    </row>
    <row r="40" spans="1:12" ht="14.5" x14ac:dyDescent="0.3">
      <c r="A40" s="10" t="s">
        <v>40</v>
      </c>
      <c r="B40" s="9">
        <v>7012</v>
      </c>
      <c r="C40" s="9">
        <v>5778</v>
      </c>
      <c r="D40" s="9">
        <v>685</v>
      </c>
      <c r="E40" s="11" t="s">
        <v>13</v>
      </c>
      <c r="F40" s="11" t="s">
        <v>13</v>
      </c>
      <c r="G40" s="26" t="s">
        <v>13</v>
      </c>
      <c r="H40" s="28">
        <v>276</v>
      </c>
      <c r="I40" s="9">
        <v>236</v>
      </c>
      <c r="J40" s="49">
        <v>37</v>
      </c>
      <c r="K40" s="48"/>
      <c r="L40" s="24" t="s">
        <v>13</v>
      </c>
    </row>
    <row r="41" spans="1:12" ht="14.5" x14ac:dyDescent="0.3">
      <c r="A41" s="6" t="s">
        <v>41</v>
      </c>
      <c r="B41" s="5">
        <v>6792</v>
      </c>
      <c r="C41" s="5">
        <v>5680</v>
      </c>
      <c r="D41" s="5">
        <v>582</v>
      </c>
      <c r="E41" s="7" t="s">
        <v>13</v>
      </c>
      <c r="F41" s="7" t="s">
        <v>13</v>
      </c>
      <c r="G41" s="25" t="s">
        <v>13</v>
      </c>
      <c r="H41" s="27">
        <v>277</v>
      </c>
      <c r="I41" s="5">
        <v>217</v>
      </c>
      <c r="J41" s="47">
        <v>36</v>
      </c>
      <c r="K41" s="48"/>
      <c r="L41" s="23" t="s">
        <v>13</v>
      </c>
    </row>
    <row r="42" spans="1:12" ht="14.5" x14ac:dyDescent="0.3">
      <c r="A42" s="10" t="s">
        <v>42</v>
      </c>
      <c r="B42" s="9">
        <v>6615</v>
      </c>
      <c r="C42" s="9">
        <v>5694</v>
      </c>
      <c r="D42" s="9">
        <v>463</v>
      </c>
      <c r="E42" s="11" t="s">
        <v>13</v>
      </c>
      <c r="F42" s="11" t="s">
        <v>13</v>
      </c>
      <c r="G42" s="26" t="s">
        <v>13</v>
      </c>
      <c r="H42" s="28">
        <v>246</v>
      </c>
      <c r="I42" s="9">
        <v>173</v>
      </c>
      <c r="J42" s="49">
        <v>39</v>
      </c>
      <c r="K42" s="48"/>
      <c r="L42" s="24" t="s">
        <v>13</v>
      </c>
    </row>
    <row r="43" spans="1:12" ht="14.5" x14ac:dyDescent="0.3">
      <c r="A43" s="6" t="s">
        <v>43</v>
      </c>
      <c r="B43" s="5">
        <v>6614</v>
      </c>
      <c r="C43" s="5">
        <v>5801</v>
      </c>
      <c r="D43" s="5">
        <v>381</v>
      </c>
      <c r="E43" s="7" t="s">
        <v>13</v>
      </c>
      <c r="F43" s="7" t="s">
        <v>13</v>
      </c>
      <c r="G43" s="25" t="s">
        <v>13</v>
      </c>
      <c r="H43" s="27">
        <v>240</v>
      </c>
      <c r="I43" s="5">
        <v>159</v>
      </c>
      <c r="J43" s="47">
        <v>33</v>
      </c>
      <c r="K43" s="48"/>
      <c r="L43" s="23" t="s">
        <v>13</v>
      </c>
    </row>
    <row r="44" spans="1:12" ht="14.5" x14ac:dyDescent="0.3">
      <c r="A44" s="10" t="s">
        <v>44</v>
      </c>
      <c r="B44" s="9">
        <v>6586</v>
      </c>
      <c r="C44" s="9">
        <v>5933</v>
      </c>
      <c r="D44" s="9">
        <v>287</v>
      </c>
      <c r="E44" s="11" t="s">
        <v>13</v>
      </c>
      <c r="F44" s="11" t="s">
        <v>13</v>
      </c>
      <c r="G44" s="26" t="s">
        <v>13</v>
      </c>
      <c r="H44" s="28">
        <v>208</v>
      </c>
      <c r="I44" s="9">
        <v>122</v>
      </c>
      <c r="J44" s="49">
        <v>36</v>
      </c>
      <c r="K44" s="48"/>
      <c r="L44" s="24" t="s">
        <v>13</v>
      </c>
    </row>
    <row r="45" spans="1:12" ht="14.5" x14ac:dyDescent="0.3">
      <c r="A45" s="6" t="s">
        <v>45</v>
      </c>
      <c r="B45" s="5">
        <v>6640</v>
      </c>
      <c r="C45" s="5">
        <v>6057</v>
      </c>
      <c r="D45" s="5">
        <v>242</v>
      </c>
      <c r="E45" s="7" t="s">
        <v>13</v>
      </c>
      <c r="F45" s="7" t="s">
        <v>13</v>
      </c>
      <c r="G45" s="25" t="s">
        <v>13</v>
      </c>
      <c r="H45" s="27">
        <v>182</v>
      </c>
      <c r="I45" s="5">
        <v>117</v>
      </c>
      <c r="J45" s="47">
        <v>42</v>
      </c>
      <c r="K45" s="48"/>
      <c r="L45" s="23" t="s">
        <v>13</v>
      </c>
    </row>
    <row r="46" spans="1:12" ht="14.5" x14ac:dyDescent="0.3">
      <c r="A46" s="10" t="s">
        <v>46</v>
      </c>
      <c r="B46" s="9">
        <v>6608</v>
      </c>
      <c r="C46" s="9">
        <v>6075</v>
      </c>
      <c r="D46" s="9">
        <v>202</v>
      </c>
      <c r="E46" s="11" t="s">
        <v>13</v>
      </c>
      <c r="F46" s="11" t="s">
        <v>13</v>
      </c>
      <c r="G46" s="26" t="s">
        <v>13</v>
      </c>
      <c r="H46" s="28">
        <v>158</v>
      </c>
      <c r="I46" s="9">
        <v>125</v>
      </c>
      <c r="J46" s="49">
        <v>48</v>
      </c>
      <c r="K46" s="48"/>
      <c r="L46" s="24" t="s">
        <v>13</v>
      </c>
    </row>
    <row r="47" spans="1:12" ht="14.5" x14ac:dyDescent="0.3">
      <c r="A47" s="6" t="s">
        <v>47</v>
      </c>
      <c r="B47" s="5">
        <v>6547</v>
      </c>
      <c r="C47" s="5">
        <v>6079</v>
      </c>
      <c r="D47" s="5">
        <v>166</v>
      </c>
      <c r="E47" s="7" t="s">
        <v>13</v>
      </c>
      <c r="F47" s="7" t="s">
        <v>13</v>
      </c>
      <c r="G47" s="25" t="s">
        <v>13</v>
      </c>
      <c r="H47" s="27">
        <v>126</v>
      </c>
      <c r="I47" s="5">
        <v>126</v>
      </c>
      <c r="J47" s="47">
        <v>50</v>
      </c>
      <c r="K47" s="48"/>
      <c r="L47" s="23" t="s">
        <v>13</v>
      </c>
    </row>
    <row r="48" spans="1:12" ht="14.5" x14ac:dyDescent="0.3">
      <c r="A48" s="10" t="s">
        <v>48</v>
      </c>
      <c r="B48" s="9">
        <v>6212</v>
      </c>
      <c r="C48" s="9">
        <v>5801</v>
      </c>
      <c r="D48" s="9">
        <v>152</v>
      </c>
      <c r="E48" s="11" t="s">
        <v>13</v>
      </c>
      <c r="F48" s="11" t="s">
        <v>13</v>
      </c>
      <c r="G48" s="26" t="s">
        <v>13</v>
      </c>
      <c r="H48" s="28">
        <v>98</v>
      </c>
      <c r="I48" s="9">
        <v>122</v>
      </c>
      <c r="J48" s="49">
        <v>39</v>
      </c>
      <c r="K48" s="48"/>
      <c r="L48" s="24" t="s">
        <v>13</v>
      </c>
    </row>
    <row r="49" spans="1:24" ht="14.5" x14ac:dyDescent="0.3">
      <c r="A49" s="6" t="s">
        <v>49</v>
      </c>
      <c r="B49" s="5">
        <v>5822</v>
      </c>
      <c r="C49" s="5">
        <v>5467</v>
      </c>
      <c r="D49" s="5">
        <v>133</v>
      </c>
      <c r="E49" s="7" t="s">
        <v>13</v>
      </c>
      <c r="F49" s="7" t="s">
        <v>13</v>
      </c>
      <c r="G49" s="25" t="s">
        <v>13</v>
      </c>
      <c r="H49" s="27">
        <v>81</v>
      </c>
      <c r="I49" s="5">
        <v>116</v>
      </c>
      <c r="J49" s="47">
        <v>25</v>
      </c>
      <c r="K49" s="48"/>
      <c r="L49" s="23" t="s">
        <v>13</v>
      </c>
    </row>
    <row r="50" spans="1:24" ht="14.5" x14ac:dyDescent="0.3">
      <c r="A50" s="10" t="s">
        <v>50</v>
      </c>
      <c r="B50" s="9">
        <v>5304</v>
      </c>
      <c r="C50" s="9">
        <v>5003</v>
      </c>
      <c r="D50" s="9">
        <v>109</v>
      </c>
      <c r="E50" s="11" t="s">
        <v>13</v>
      </c>
      <c r="F50" s="11" t="s">
        <v>13</v>
      </c>
      <c r="G50" s="26" t="s">
        <v>13</v>
      </c>
      <c r="H50" s="28">
        <v>62</v>
      </c>
      <c r="I50" s="9">
        <v>104</v>
      </c>
      <c r="J50" s="49">
        <v>26</v>
      </c>
      <c r="K50" s="48"/>
      <c r="L50" s="24" t="s">
        <v>13</v>
      </c>
    </row>
    <row r="51" spans="1:24" ht="14.5" x14ac:dyDescent="0.3">
      <c r="A51" s="6" t="s">
        <v>51</v>
      </c>
      <c r="B51" s="5">
        <v>4940</v>
      </c>
      <c r="C51" s="5">
        <v>4688</v>
      </c>
      <c r="D51" s="5">
        <v>87</v>
      </c>
      <c r="E51" s="7" t="s">
        <v>13</v>
      </c>
      <c r="F51" s="7" t="s">
        <v>13</v>
      </c>
      <c r="G51" s="25" t="s">
        <v>13</v>
      </c>
      <c r="H51" s="27">
        <v>52</v>
      </c>
      <c r="I51" s="5">
        <v>94</v>
      </c>
      <c r="J51" s="47">
        <v>19</v>
      </c>
      <c r="K51" s="48"/>
      <c r="L51" s="23" t="s">
        <v>13</v>
      </c>
    </row>
    <row r="52" spans="1:24" ht="14.5" x14ac:dyDescent="0.3">
      <c r="A52" s="10" t="s">
        <v>52</v>
      </c>
      <c r="B52" s="9">
        <v>4571</v>
      </c>
      <c r="C52" s="9">
        <v>4330</v>
      </c>
      <c r="D52" s="9">
        <v>70</v>
      </c>
      <c r="E52" s="11" t="s">
        <v>13</v>
      </c>
      <c r="F52" s="11" t="s">
        <v>13</v>
      </c>
      <c r="G52" s="26" t="s">
        <v>13</v>
      </c>
      <c r="H52" s="28">
        <v>45</v>
      </c>
      <c r="I52" s="9">
        <v>100</v>
      </c>
      <c r="J52" s="49">
        <v>26</v>
      </c>
      <c r="K52" s="48"/>
      <c r="L52" s="24" t="s">
        <v>13</v>
      </c>
    </row>
    <row r="53" spans="1:24" ht="14.5" x14ac:dyDescent="0.3">
      <c r="A53" s="6" t="s">
        <v>53</v>
      </c>
      <c r="B53" s="5">
        <v>4221</v>
      </c>
      <c r="C53" s="5">
        <v>4029</v>
      </c>
      <c r="D53" s="5">
        <v>45</v>
      </c>
      <c r="E53" s="7" t="s">
        <v>13</v>
      </c>
      <c r="F53" s="7" t="s">
        <v>13</v>
      </c>
      <c r="G53" s="25" t="s">
        <v>13</v>
      </c>
      <c r="H53" s="27">
        <v>36</v>
      </c>
      <c r="I53" s="5">
        <v>87</v>
      </c>
      <c r="J53" s="47">
        <v>24</v>
      </c>
      <c r="K53" s="48"/>
      <c r="L53" s="23" t="s">
        <v>13</v>
      </c>
    </row>
    <row r="54" spans="1:24" ht="14.5" x14ac:dyDescent="0.3">
      <c r="A54" s="10" t="s">
        <v>54</v>
      </c>
      <c r="B54" s="9">
        <v>3926</v>
      </c>
      <c r="C54" s="9">
        <v>3753</v>
      </c>
      <c r="D54" s="9">
        <v>45</v>
      </c>
      <c r="E54" s="11" t="s">
        <v>13</v>
      </c>
      <c r="F54" s="11" t="s">
        <v>13</v>
      </c>
      <c r="G54" s="26" t="s">
        <v>13</v>
      </c>
      <c r="H54" s="28">
        <v>33</v>
      </c>
      <c r="I54" s="9">
        <v>76</v>
      </c>
      <c r="J54" s="49">
        <v>19</v>
      </c>
      <c r="K54" s="48"/>
      <c r="L54" s="24" t="s">
        <v>13</v>
      </c>
    </row>
    <row r="55" spans="1:24" ht="14.5" x14ac:dyDescent="0.3">
      <c r="A55" s="6" t="s">
        <v>55</v>
      </c>
      <c r="B55" s="5">
        <v>3671</v>
      </c>
      <c r="C55" s="5">
        <v>3516</v>
      </c>
      <c r="D55" s="5">
        <v>42</v>
      </c>
      <c r="E55" s="7" t="s">
        <v>13</v>
      </c>
      <c r="F55" s="7" t="s">
        <v>13</v>
      </c>
      <c r="G55" s="25" t="s">
        <v>13</v>
      </c>
      <c r="H55" s="27">
        <v>27</v>
      </c>
      <c r="I55" s="5">
        <v>70</v>
      </c>
      <c r="J55" s="47">
        <v>16</v>
      </c>
      <c r="K55" s="48"/>
      <c r="L55" s="23" t="s">
        <v>13</v>
      </c>
    </row>
    <row r="56" spans="1:24" ht="14.5" x14ac:dyDescent="0.3">
      <c r="A56" s="51"/>
      <c r="B56" s="52"/>
      <c r="C56" s="52"/>
      <c r="D56" s="52"/>
      <c r="E56" s="52"/>
      <c r="F56" s="52"/>
      <c r="G56" s="52"/>
      <c r="H56" s="52"/>
      <c r="I56" s="52"/>
      <c r="J56" s="52"/>
      <c r="K56" s="52"/>
      <c r="L56" s="52"/>
    </row>
    <row r="57" spans="1:24" ht="14" x14ac:dyDescent="0.3">
      <c r="A57" s="53" t="s">
        <v>61</v>
      </c>
      <c r="B57" s="53"/>
      <c r="C57" s="53"/>
      <c r="D57" s="53"/>
      <c r="E57" s="53"/>
      <c r="F57" s="53"/>
      <c r="G57" s="53"/>
      <c r="H57" s="53"/>
      <c r="I57" s="53"/>
      <c r="J57" s="53"/>
      <c r="K57" s="53"/>
      <c r="L57" s="53"/>
    </row>
    <row r="58" spans="1:24" ht="14" x14ac:dyDescent="0.3">
      <c r="A58" s="45" t="s">
        <v>62</v>
      </c>
      <c r="B58" s="50"/>
      <c r="C58" s="50"/>
      <c r="D58" s="50"/>
      <c r="E58" s="50"/>
      <c r="F58" s="50"/>
      <c r="G58" s="50"/>
      <c r="H58" s="50"/>
      <c r="I58" s="50"/>
      <c r="J58" s="50"/>
      <c r="K58" s="50"/>
      <c r="L58" s="50"/>
      <c r="M58" s="2"/>
      <c r="N58" s="2"/>
      <c r="O58" s="2"/>
      <c r="P58" s="2"/>
      <c r="Q58" s="2"/>
      <c r="R58" s="2"/>
      <c r="S58" s="2"/>
      <c r="T58" s="2"/>
      <c r="U58" s="2"/>
      <c r="V58" s="2"/>
      <c r="W58" s="2"/>
      <c r="X58" s="2"/>
    </row>
    <row r="59" spans="1:24" x14ac:dyDescent="0.3">
      <c r="A59" s="12"/>
      <c r="B59" s="13"/>
      <c r="C59" s="13"/>
      <c r="D59" s="13"/>
      <c r="E59" s="13"/>
      <c r="F59" s="13"/>
      <c r="G59" s="13"/>
      <c r="H59" s="13"/>
      <c r="I59" s="13"/>
      <c r="J59" s="13"/>
      <c r="K59" s="13"/>
      <c r="L59" s="13"/>
      <c r="M59" s="2"/>
      <c r="N59" s="2"/>
      <c r="O59" s="2"/>
      <c r="P59" s="2"/>
      <c r="Q59" s="2"/>
      <c r="R59" s="2"/>
      <c r="S59" s="2"/>
      <c r="T59" s="2"/>
      <c r="U59" s="2"/>
      <c r="V59" s="2"/>
      <c r="W59" s="2"/>
      <c r="X59" s="2"/>
    </row>
    <row r="60" spans="1:24" x14ac:dyDescent="0.3">
      <c r="A60" s="12"/>
      <c r="B60" s="13"/>
      <c r="C60" s="13"/>
      <c r="D60" s="13"/>
      <c r="E60" s="13"/>
      <c r="F60" s="13"/>
      <c r="G60" s="13"/>
      <c r="H60" s="13"/>
      <c r="I60" s="13"/>
      <c r="J60" s="13"/>
      <c r="K60" s="13"/>
      <c r="L60" s="13"/>
      <c r="M60" s="2"/>
      <c r="N60" s="2"/>
      <c r="O60" s="2"/>
      <c r="P60" s="2"/>
      <c r="Q60" s="2"/>
      <c r="R60" s="2"/>
      <c r="S60" s="2"/>
      <c r="T60" s="2"/>
      <c r="U60" s="2"/>
      <c r="V60" s="2"/>
      <c r="W60" s="2"/>
      <c r="X60" s="2"/>
    </row>
    <row r="61" spans="1:24" x14ac:dyDescent="0.3">
      <c r="A61" s="12"/>
      <c r="B61" s="13"/>
      <c r="C61" s="13"/>
      <c r="D61" s="13"/>
      <c r="E61" s="13"/>
      <c r="F61" s="13"/>
      <c r="G61" s="13"/>
      <c r="H61" s="13"/>
      <c r="I61" s="13"/>
      <c r="J61" s="13"/>
      <c r="K61" s="13"/>
      <c r="L61" s="13"/>
      <c r="M61" s="2"/>
      <c r="N61" s="2"/>
      <c r="O61" s="2"/>
      <c r="P61" s="2"/>
      <c r="Q61" s="2"/>
      <c r="R61" s="2"/>
      <c r="S61" s="2"/>
      <c r="T61" s="2"/>
      <c r="U61" s="2"/>
      <c r="V61" s="2"/>
      <c r="W61" s="2"/>
      <c r="X61" s="2"/>
    </row>
    <row r="62" spans="1:24" x14ac:dyDescent="0.3">
      <c r="A62" s="2"/>
      <c r="B62" s="2"/>
      <c r="C62" s="2"/>
      <c r="D62" s="2"/>
      <c r="E62" s="2"/>
      <c r="F62" s="2"/>
      <c r="G62" s="2"/>
      <c r="H62" s="2"/>
      <c r="I62" s="2"/>
      <c r="J62" s="2"/>
      <c r="K62" s="2"/>
      <c r="L62" s="2"/>
      <c r="M62" s="2"/>
      <c r="N62" s="2"/>
      <c r="O62" s="2"/>
      <c r="P62" s="2"/>
      <c r="Q62" s="2"/>
      <c r="R62" s="2"/>
      <c r="S62" s="2"/>
      <c r="T62" s="2"/>
      <c r="U62" s="2"/>
      <c r="V62" s="2"/>
      <c r="W62" s="2"/>
      <c r="X62" s="2"/>
    </row>
    <row r="63" spans="1:24" x14ac:dyDescent="0.3">
      <c r="A63" s="2"/>
      <c r="B63" s="2"/>
      <c r="C63" s="2"/>
      <c r="D63" s="2"/>
      <c r="E63" s="2"/>
      <c r="F63" s="2"/>
      <c r="G63" s="2"/>
      <c r="H63" s="2"/>
      <c r="I63" s="2"/>
      <c r="J63" s="2"/>
      <c r="K63" s="2"/>
      <c r="L63" s="2"/>
      <c r="M63" s="2"/>
      <c r="N63" s="2"/>
      <c r="O63" s="2"/>
      <c r="P63" s="2"/>
      <c r="Q63" s="2"/>
      <c r="R63" s="2"/>
      <c r="S63" s="2"/>
      <c r="T63" s="2"/>
      <c r="U63" s="2"/>
      <c r="V63" s="2"/>
      <c r="W63" s="2"/>
      <c r="X63" s="2"/>
    </row>
    <row r="64" spans="1:24" x14ac:dyDescent="0.3">
      <c r="A64" s="2"/>
      <c r="B64" s="2"/>
      <c r="C64" s="2"/>
      <c r="D64" s="2"/>
      <c r="E64" s="2"/>
      <c r="F64" s="2"/>
      <c r="G64" s="2"/>
      <c r="H64" s="2"/>
      <c r="I64" s="2"/>
      <c r="J64" s="2"/>
      <c r="K64" s="2"/>
      <c r="L64" s="2"/>
      <c r="M64" s="2"/>
      <c r="N64" s="2"/>
      <c r="O64" s="2"/>
      <c r="P64" s="2"/>
      <c r="Q64" s="2"/>
      <c r="R64" s="2"/>
      <c r="S64" s="2"/>
      <c r="T64" s="2"/>
      <c r="U64" s="2"/>
      <c r="V64" s="2"/>
      <c r="W64" s="2"/>
      <c r="X64" s="2"/>
    </row>
    <row r="65" spans="1:24" x14ac:dyDescent="0.3">
      <c r="A65" s="2"/>
      <c r="B65" s="2"/>
      <c r="C65" s="2"/>
      <c r="D65" s="2"/>
      <c r="E65" s="2"/>
      <c r="F65" s="2"/>
      <c r="G65" s="2"/>
      <c r="H65" s="2"/>
      <c r="I65" s="2"/>
      <c r="J65" s="2"/>
      <c r="K65" s="2"/>
      <c r="L65" s="2"/>
      <c r="M65" s="2"/>
      <c r="N65" s="2"/>
      <c r="O65" s="2"/>
      <c r="P65" s="2"/>
      <c r="Q65" s="2"/>
      <c r="R65" s="2"/>
      <c r="S65" s="2"/>
      <c r="T65" s="2"/>
      <c r="U65" s="2"/>
      <c r="V65" s="2"/>
      <c r="W65" s="2"/>
      <c r="X65" s="2"/>
    </row>
  </sheetData>
  <autoFilter ref="A7:L7" xr:uid="{00000000-0001-0000-0000-000000000000}"/>
  <mergeCells count="43">
    <mergeCell ref="A57:L57"/>
    <mergeCell ref="J54:K54"/>
    <mergeCell ref="J55:K55"/>
    <mergeCell ref="H6:L6"/>
    <mergeCell ref="J49:K49"/>
    <mergeCell ref="J50:K50"/>
    <mergeCell ref="J51:K51"/>
    <mergeCell ref="J52:K52"/>
    <mergeCell ref="J53:K53"/>
    <mergeCell ref="J35:K35"/>
    <mergeCell ref="J36:K36"/>
    <mergeCell ref="J37:K37"/>
    <mergeCell ref="J38:K38"/>
    <mergeCell ref="J39:K39"/>
    <mergeCell ref="J30:K30"/>
    <mergeCell ref="J31:K31"/>
    <mergeCell ref="J25:K25"/>
    <mergeCell ref="J26:K26"/>
    <mergeCell ref="J27:K27"/>
    <mergeCell ref="J28:K28"/>
    <mergeCell ref="J29:K29"/>
    <mergeCell ref="J23:K23"/>
    <mergeCell ref="J24:K24"/>
    <mergeCell ref="A58:L58"/>
    <mergeCell ref="J40:K40"/>
    <mergeCell ref="J41:K41"/>
    <mergeCell ref="J42:K42"/>
    <mergeCell ref="J43:K43"/>
    <mergeCell ref="J44:K44"/>
    <mergeCell ref="J45:K45"/>
    <mergeCell ref="J46:K46"/>
    <mergeCell ref="J47:K47"/>
    <mergeCell ref="J48:K48"/>
    <mergeCell ref="A56:L56"/>
    <mergeCell ref="J32:K32"/>
    <mergeCell ref="J33:K33"/>
    <mergeCell ref="J34:K34"/>
    <mergeCell ref="A6:G6"/>
    <mergeCell ref="A4:L4"/>
    <mergeCell ref="A2:L2"/>
    <mergeCell ref="A1:L1"/>
    <mergeCell ref="A5:L5"/>
    <mergeCell ref="A3:L3"/>
  </mergeCells>
  <phoneticPr fontId="0" type="noConversion"/>
  <printOptions horizontalCentered="1"/>
  <pageMargins left="0.25" right="0.25" top="0.75" bottom="0.75" header="0.3" footer="0.3"/>
  <pageSetup scale="70" fitToWidth="0" fitToHeight="0" orientation="landscape" r:id="rId1"/>
  <headerFooter alignWithMargins="0">
    <oddFooter>&amp;L&amp;"Urbanist,Regular"&amp;8&amp;G                        Copyright 2024. American Association of Colleges of Osteopathic Medicine. All rights reserved.&amp;R&amp;"Urbanist,Regular"&amp;8&amp;P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8E06E-CB8C-4837-BD54-98DF964F593A}">
  <dimension ref="A1:N20"/>
  <sheetViews>
    <sheetView workbookViewId="0">
      <selection activeCell="J19" sqref="J19"/>
    </sheetView>
  </sheetViews>
  <sheetFormatPr defaultRowHeight="12.5" x14ac:dyDescent="0.25"/>
  <cols>
    <col min="2" max="2" width="11.54296875" customWidth="1"/>
    <col min="3" max="3" width="11.08984375" customWidth="1"/>
    <col min="4" max="4" width="11.1796875" bestFit="1" customWidth="1"/>
    <col min="5" max="5" width="14.6328125" customWidth="1"/>
    <col min="6" max="6" width="12.54296875" customWidth="1"/>
    <col min="7" max="7" width="11.6328125" customWidth="1"/>
    <col min="8" max="8" width="10.1796875" bestFit="1" customWidth="1"/>
    <col min="9" max="9" width="8.7265625" customWidth="1"/>
    <col min="10" max="10" width="18.54296875" customWidth="1"/>
    <col min="12" max="12" width="17.6328125" customWidth="1"/>
  </cols>
  <sheetData>
    <row r="1" spans="1:14" ht="78" thickTop="1" x14ac:dyDescent="0.25">
      <c r="A1" s="29" t="s">
        <v>0</v>
      </c>
      <c r="B1" s="30" t="s">
        <v>30</v>
      </c>
      <c r="C1" s="30" t="s">
        <v>23</v>
      </c>
      <c r="D1" s="30" t="s">
        <v>25</v>
      </c>
      <c r="E1" s="32" t="s">
        <v>64</v>
      </c>
      <c r="F1" s="30" t="s">
        <v>27</v>
      </c>
      <c r="G1" s="30" t="s">
        <v>31</v>
      </c>
      <c r="H1" s="30" t="s">
        <v>28</v>
      </c>
      <c r="I1" s="31" t="s">
        <v>29</v>
      </c>
      <c r="J1" s="30" t="s">
        <v>24</v>
      </c>
      <c r="K1" s="30" t="s">
        <v>26</v>
      </c>
      <c r="L1" s="33" t="s">
        <v>63</v>
      </c>
      <c r="M1" s="35"/>
      <c r="N1" s="35"/>
    </row>
    <row r="2" spans="1:14" ht="14.5" x14ac:dyDescent="0.25">
      <c r="A2" s="10" t="s">
        <v>3</v>
      </c>
      <c r="B2" s="9">
        <v>28981</v>
      </c>
      <c r="C2" s="9">
        <v>17094</v>
      </c>
      <c r="D2" s="9">
        <v>6165</v>
      </c>
      <c r="E2" s="28">
        <v>1568</v>
      </c>
      <c r="F2" s="9">
        <v>1303</v>
      </c>
      <c r="G2" s="9">
        <v>884</v>
      </c>
      <c r="H2" s="9">
        <v>1454</v>
      </c>
      <c r="I2" s="18">
        <v>385</v>
      </c>
      <c r="J2" s="9">
        <v>83</v>
      </c>
      <c r="K2" s="18">
        <v>45</v>
      </c>
      <c r="L2" s="22">
        <v>9.984906536630675E-2</v>
      </c>
    </row>
    <row r="3" spans="1:14" ht="14.5" x14ac:dyDescent="0.25">
      <c r="A3" s="6" t="s">
        <v>2</v>
      </c>
      <c r="B3" s="5">
        <v>30367</v>
      </c>
      <c r="C3" s="5">
        <v>17489</v>
      </c>
      <c r="D3" s="5">
        <v>6745</v>
      </c>
      <c r="E3" s="27">
        <v>1653</v>
      </c>
      <c r="F3" s="5">
        <v>1210</v>
      </c>
      <c r="G3" s="5">
        <v>991</v>
      </c>
      <c r="H3" s="5">
        <v>1685</v>
      </c>
      <c r="I3" s="17">
        <v>459</v>
      </c>
      <c r="J3" s="5">
        <v>95</v>
      </c>
      <c r="K3" s="17">
        <v>40</v>
      </c>
      <c r="L3" s="19">
        <v>0.10287639284788805</v>
      </c>
    </row>
    <row r="4" spans="1:14" ht="14.5" x14ac:dyDescent="0.25">
      <c r="A4" s="8" t="s">
        <v>1</v>
      </c>
      <c r="B4" s="9">
        <v>31663</v>
      </c>
      <c r="C4" s="9">
        <v>18156</v>
      </c>
      <c r="D4" s="9">
        <v>7337</v>
      </c>
      <c r="E4" s="28">
        <v>1883</v>
      </c>
      <c r="F4" s="9">
        <v>1371</v>
      </c>
      <c r="G4" s="9">
        <v>1034</v>
      </c>
      <c r="H4" s="9">
        <v>1330</v>
      </c>
      <c r="I4" s="18">
        <v>435</v>
      </c>
      <c r="J4" s="9">
        <v>78</v>
      </c>
      <c r="K4" s="18">
        <v>39</v>
      </c>
      <c r="L4" s="22">
        <v>0.10635538261997406</v>
      </c>
    </row>
    <row r="5" spans="1:14" ht="14.5" x14ac:dyDescent="0.25">
      <c r="A5" s="4" t="s">
        <v>22</v>
      </c>
      <c r="B5" s="5">
        <v>33614</v>
      </c>
      <c r="C5" s="5">
        <v>19121</v>
      </c>
      <c r="D5" s="5">
        <v>8049</v>
      </c>
      <c r="E5" s="27">
        <v>2187</v>
      </c>
      <c r="F5" s="5">
        <v>1463</v>
      </c>
      <c r="G5" s="5">
        <v>1161</v>
      </c>
      <c r="H5" s="5">
        <v>1036</v>
      </c>
      <c r="I5" s="17">
        <v>459</v>
      </c>
      <c r="J5" s="5">
        <v>94</v>
      </c>
      <c r="K5" s="17">
        <v>44</v>
      </c>
      <c r="L5" s="21">
        <v>0.1137134655532359</v>
      </c>
    </row>
    <row r="6" spans="1:14" ht="14.5" x14ac:dyDescent="0.25">
      <c r="A6" s="8" t="s">
        <v>56</v>
      </c>
      <c r="B6" s="9">
        <v>35177</v>
      </c>
      <c r="C6" s="9">
        <v>19865</v>
      </c>
      <c r="D6" s="9">
        <v>8596</v>
      </c>
      <c r="E6" s="28">
        <v>2385</v>
      </c>
      <c r="F6" s="9">
        <v>1584</v>
      </c>
      <c r="G6" s="9">
        <v>1309</v>
      </c>
      <c r="H6" s="9">
        <v>800</v>
      </c>
      <c r="I6" s="18">
        <v>518</v>
      </c>
      <c r="J6" s="9">
        <v>84</v>
      </c>
      <c r="K6" s="18">
        <v>36</v>
      </c>
      <c r="L6" s="20">
        <v>0.1181719597211464</v>
      </c>
    </row>
    <row r="7" spans="1:14" ht="14.5" x14ac:dyDescent="0.25">
      <c r="A7" s="4" t="s">
        <v>58</v>
      </c>
      <c r="B7" s="5">
        <v>36734</v>
      </c>
      <c r="C7" s="5">
        <v>20228</v>
      </c>
      <c r="D7" s="5">
        <v>9304</v>
      </c>
      <c r="E7" s="27">
        <v>2673</v>
      </c>
      <c r="F7" s="5">
        <v>1437</v>
      </c>
      <c r="G7" s="5">
        <v>1439</v>
      </c>
      <c r="H7" s="5">
        <v>1069</v>
      </c>
      <c r="I7" s="17">
        <v>435</v>
      </c>
      <c r="J7" s="5">
        <v>107</v>
      </c>
      <c r="K7" s="17">
        <v>42</v>
      </c>
      <c r="L7" s="19">
        <v>0.12609120232000709</v>
      </c>
    </row>
    <row r="8" spans="1:14" ht="14.5" x14ac:dyDescent="0.25">
      <c r="A8" s="14" t="s">
        <v>59</v>
      </c>
      <c r="B8" s="9">
        <v>38225</v>
      </c>
      <c r="C8" s="9">
        <v>20875</v>
      </c>
      <c r="D8" s="9">
        <v>10002</v>
      </c>
      <c r="E8" s="28">
        <v>2634</v>
      </c>
      <c r="F8" s="9">
        <v>1518</v>
      </c>
      <c r="G8" s="9">
        <v>1507</v>
      </c>
      <c r="H8" s="9">
        <v>932</v>
      </c>
      <c r="I8" s="34">
        <v>589</v>
      </c>
      <c r="J8" s="9">
        <v>110</v>
      </c>
      <c r="K8" s="18">
        <v>58</v>
      </c>
      <c r="L8" s="22">
        <v>0.12246347979309953</v>
      </c>
    </row>
    <row r="9" spans="1:14" ht="13" x14ac:dyDescent="0.3">
      <c r="C9" s="37">
        <f t="shared" ref="C9:K9" si="0">SUM(C2:C8)</f>
        <v>132828</v>
      </c>
      <c r="D9" s="37">
        <f t="shared" si="0"/>
        <v>56198</v>
      </c>
      <c r="E9" s="37">
        <f t="shared" si="0"/>
        <v>14983</v>
      </c>
      <c r="F9" s="37">
        <f t="shared" si="0"/>
        <v>9886</v>
      </c>
      <c r="G9" s="37">
        <f>SUM(G2:G8)</f>
        <v>8325</v>
      </c>
      <c r="H9" s="37">
        <f>SUM(H2:H8)</f>
        <v>8306</v>
      </c>
      <c r="I9" s="37">
        <f t="shared" si="0"/>
        <v>3280</v>
      </c>
      <c r="J9" s="37">
        <f t="shared" si="0"/>
        <v>651</v>
      </c>
      <c r="K9" s="37">
        <f t="shared" si="0"/>
        <v>304</v>
      </c>
    </row>
    <row r="11" spans="1:14" ht="13" thickBot="1" x14ac:dyDescent="0.3"/>
    <row r="12" spans="1:14" ht="93.5" thickTop="1" x14ac:dyDescent="0.25">
      <c r="A12" s="29" t="s">
        <v>0</v>
      </c>
      <c r="B12" s="36" t="s">
        <v>64</v>
      </c>
      <c r="C12" s="30" t="s">
        <v>31</v>
      </c>
      <c r="D12" s="30" t="s">
        <v>24</v>
      </c>
      <c r="E12" s="30" t="s">
        <v>26</v>
      </c>
      <c r="F12" s="33" t="s">
        <v>63</v>
      </c>
    </row>
    <row r="13" spans="1:14" ht="14.5" x14ac:dyDescent="0.25">
      <c r="A13" s="10" t="s">
        <v>3</v>
      </c>
      <c r="B13" s="28">
        <v>1568</v>
      </c>
      <c r="C13" s="9">
        <v>884</v>
      </c>
      <c r="D13" s="9">
        <v>83</v>
      </c>
      <c r="E13" s="18">
        <v>45</v>
      </c>
      <c r="F13" s="22">
        <v>9.984906536630675E-2</v>
      </c>
    </row>
    <row r="14" spans="1:14" ht="14.5" x14ac:dyDescent="0.25">
      <c r="A14" s="6" t="s">
        <v>2</v>
      </c>
      <c r="B14" s="27">
        <v>1653</v>
      </c>
      <c r="C14" s="5">
        <v>991</v>
      </c>
      <c r="D14" s="5">
        <v>95</v>
      </c>
      <c r="E14" s="17">
        <v>40</v>
      </c>
      <c r="F14" s="19">
        <v>0.10287639284788805</v>
      </c>
    </row>
    <row r="15" spans="1:14" ht="14.5" x14ac:dyDescent="0.25">
      <c r="A15" s="8" t="s">
        <v>1</v>
      </c>
      <c r="B15" s="28">
        <v>1883</v>
      </c>
      <c r="C15" s="9">
        <v>1034</v>
      </c>
      <c r="D15" s="9">
        <v>78</v>
      </c>
      <c r="E15" s="18">
        <v>39</v>
      </c>
      <c r="F15" s="22">
        <v>0.10635538261997406</v>
      </c>
    </row>
    <row r="16" spans="1:14" ht="14.5" x14ac:dyDescent="0.25">
      <c r="A16" s="4" t="s">
        <v>22</v>
      </c>
      <c r="B16" s="27">
        <v>2187</v>
      </c>
      <c r="C16" s="5">
        <v>1161</v>
      </c>
      <c r="D16" s="5">
        <v>94</v>
      </c>
      <c r="E16" s="17">
        <v>44</v>
      </c>
      <c r="F16" s="21">
        <v>0.1137134655532359</v>
      </c>
    </row>
    <row r="17" spans="1:6" ht="14.5" x14ac:dyDescent="0.25">
      <c r="A17" s="8" t="s">
        <v>56</v>
      </c>
      <c r="B17" s="28">
        <v>2385</v>
      </c>
      <c r="C17" s="9">
        <v>1309</v>
      </c>
      <c r="D17" s="9">
        <v>84</v>
      </c>
      <c r="E17" s="18">
        <v>36</v>
      </c>
      <c r="F17" s="20">
        <v>0.1181719597211464</v>
      </c>
    </row>
    <row r="18" spans="1:6" ht="14.5" x14ac:dyDescent="0.25">
      <c r="A18" s="4" t="s">
        <v>58</v>
      </c>
      <c r="B18" s="27">
        <v>2673</v>
      </c>
      <c r="C18" s="5">
        <v>1439</v>
      </c>
      <c r="D18" s="5">
        <v>107</v>
      </c>
      <c r="E18" s="17">
        <v>42</v>
      </c>
      <c r="F18" s="19">
        <v>0.12609120232000709</v>
      </c>
    </row>
    <row r="19" spans="1:6" ht="14.5" x14ac:dyDescent="0.25">
      <c r="A19" s="14" t="s">
        <v>59</v>
      </c>
      <c r="B19" s="28">
        <v>2634</v>
      </c>
      <c r="C19" s="9">
        <v>1507</v>
      </c>
      <c r="D19" s="9">
        <v>110</v>
      </c>
      <c r="E19" s="18">
        <v>58</v>
      </c>
      <c r="F19" s="22">
        <v>0.12246347979309953</v>
      </c>
    </row>
    <row r="20" spans="1:6" ht="13" x14ac:dyDescent="0.3">
      <c r="B20" s="37">
        <f>SUM(B19:B19)</f>
        <v>2634</v>
      </c>
      <c r="C20" s="37">
        <f>SUM(C19:C19)</f>
        <v>1507</v>
      </c>
      <c r="D20" s="37">
        <f>SUM(D19:D19)</f>
        <v>110</v>
      </c>
      <c r="E20" s="37">
        <f>SUM(E19:E19)</f>
        <v>58</v>
      </c>
    </row>
  </sheetData>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D55D-4655-4D7C-80E4-E46C1D2C1CF8}">
  <dimension ref="A37:Q37"/>
  <sheetViews>
    <sheetView zoomScaleNormal="100" workbookViewId="0">
      <selection activeCell="R1" sqref="R1"/>
    </sheetView>
  </sheetViews>
  <sheetFormatPr defaultRowHeight="12.5" x14ac:dyDescent="0.25"/>
  <sheetData>
    <row r="37" spans="1:17" ht="14" x14ac:dyDescent="0.25">
      <c r="A37" s="56" t="s">
        <v>65</v>
      </c>
      <c r="B37" s="56"/>
      <c r="C37" s="56"/>
      <c r="D37" s="56"/>
      <c r="E37" s="56"/>
      <c r="F37" s="56"/>
      <c r="G37" s="56"/>
      <c r="H37" s="56"/>
      <c r="I37" s="56"/>
      <c r="J37" s="56"/>
      <c r="K37" s="56"/>
      <c r="L37" s="56"/>
      <c r="M37" s="56"/>
      <c r="N37" s="56"/>
      <c r="O37" s="56"/>
      <c r="P37" s="56"/>
      <c r="Q37" s="56"/>
    </row>
  </sheetData>
  <mergeCells count="1">
    <mergeCell ref="A37:Q37"/>
  </mergeCells>
  <printOptions horizontalCentered="1"/>
  <pageMargins left="0.25" right="0.25" top="0.75" bottom="0.75" header="0.3" footer="0.3"/>
  <pageSetup scale="90" orientation="landscape" horizontalDpi="1200" verticalDpi="1200" r:id="rId1"/>
  <headerFooter>
    <oddFooter>&amp;L&amp;"Urbanist,Regular"&amp;8&amp;G              Copyright 2024. American Association of Colleges of Osteopathic Medicine. All rights reserved.&amp;R&amp;"Urbanist,Regular"&amp;8&amp;P of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EA0F-1FAF-494D-A157-E91EA74005F7}">
  <dimension ref="A37:Q37"/>
  <sheetViews>
    <sheetView zoomScaleNormal="100" workbookViewId="0">
      <selection activeCell="R1" sqref="R1"/>
    </sheetView>
  </sheetViews>
  <sheetFormatPr defaultRowHeight="12.5" x14ac:dyDescent="0.25"/>
  <sheetData>
    <row r="37" spans="1:17" ht="14" x14ac:dyDescent="0.25">
      <c r="A37" s="56" t="s">
        <v>65</v>
      </c>
      <c r="B37" s="56"/>
      <c r="C37" s="56"/>
      <c r="D37" s="56"/>
      <c r="E37" s="56"/>
      <c r="F37" s="56"/>
      <c r="G37" s="56"/>
      <c r="H37" s="56"/>
      <c r="I37" s="56"/>
      <c r="J37" s="56"/>
      <c r="K37" s="56"/>
      <c r="L37" s="56"/>
      <c r="M37" s="56"/>
      <c r="N37" s="56"/>
      <c r="O37" s="56"/>
      <c r="P37" s="56"/>
      <c r="Q37" s="56"/>
    </row>
  </sheetData>
  <mergeCells count="1">
    <mergeCell ref="A37:Q37"/>
  </mergeCells>
  <printOptions horizontalCentered="1"/>
  <pageMargins left="0.25" right="0.25" top="0.75" bottom="0.75" header="0.3" footer="0.3"/>
  <pageSetup scale="90" orientation="landscape" horizontalDpi="1200" verticalDpi="1200" r:id="rId1"/>
  <headerFooter>
    <oddFooter>&amp;L&amp;8&amp;G                Copyright 2024. American Association of Colleges of Osteopathic Medicine. All rights reserved.&amp;R&amp;"Urbanist,Regular"&amp;8&amp;P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d893fd5-62e7-4a18-808f-6929b6092986" xsi:nil="true"/>
    <lcf76f155ced4ddcb4097134ff3c332f xmlns="239f62ec-cf98-4e1b-b26d-887c48cd25d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A0511D6215B747825D44FEE1560822" ma:contentTypeVersion="18" ma:contentTypeDescription="Create a new document." ma:contentTypeScope="" ma:versionID="fd74f6a27531a2d87f6792f4d0173af4">
  <xsd:schema xmlns:xsd="http://www.w3.org/2001/XMLSchema" xmlns:xs="http://www.w3.org/2001/XMLSchema" xmlns:p="http://schemas.microsoft.com/office/2006/metadata/properties" xmlns:ns1="http://schemas.microsoft.com/sharepoint/v3" xmlns:ns2="6d893fd5-62e7-4a18-808f-6929b6092986" xmlns:ns3="3409b56a-e60b-4661-93f2-bb67fdd27e38" xmlns:ns4="239f62ec-cf98-4e1b-b26d-887c48cd25d3" targetNamespace="http://schemas.microsoft.com/office/2006/metadata/properties" ma:root="true" ma:fieldsID="3cd1a2849a1c8a3ab23bdcd95ded9cf2" ns1:_="" ns2:_="" ns3:_="" ns4:_="">
    <xsd:import namespace="http://schemas.microsoft.com/sharepoint/v3"/>
    <xsd:import namespace="6d893fd5-62e7-4a18-808f-6929b6092986"/>
    <xsd:import namespace="3409b56a-e60b-4661-93f2-bb67fdd27e38"/>
    <xsd:import namespace="239f62ec-cf98-4e1b-b26d-887c48cd25d3"/>
    <xsd:element name="properties">
      <xsd:complexType>
        <xsd:sequence>
          <xsd:element name="documentManagement">
            <xsd:complexType>
              <xsd:all>
                <xsd:element ref="ns2:SharedWithUsers" minOccurs="0"/>
                <xsd:element ref="ns3:SharingHintHash" minOccurs="0"/>
                <xsd:element ref="ns2:SharedWithDetails"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OCR" minOccurs="0"/>
                <xsd:element ref="ns4:MediaServiceDateTaken" minOccurs="0"/>
                <xsd:element ref="ns4:MediaServiceAutoKeyPoints" minOccurs="0"/>
                <xsd:element ref="ns4:MediaServiceKeyPoints" minOccurs="0"/>
                <xsd:element ref="ns1:_ip_UnifiedCompliancePolicyProperties" minOccurs="0"/>
                <xsd:element ref="ns1:_ip_UnifiedCompliancePolicyUIAction" minOccurs="0"/>
                <xsd:element ref="ns4:MediaLengthInSeconds"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893fd5-62e7-4a18-808f-6929b60929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d08ca35-049e-44d0-bc8f-f122cd0ed01e}" ma:internalName="TaxCatchAll" ma:showField="CatchAllData" ma:web="6d893fd5-62e7-4a18-808f-6929b60929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09b56a-e60b-4661-93f2-bb67fdd27e38"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f62ec-cf98-4e1b-b26d-887c48cd25d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316ac8f-cad6-4f82-943e-f438414eeed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2E47E7-6583-4402-8390-8E6BABB863C7}">
  <ds:schemaRefs>
    <ds:schemaRef ds:uri="http://schemas.microsoft.com/office/2006/metadata/properties"/>
    <ds:schemaRef ds:uri="http://schemas.microsoft.com/office/infopath/2007/PartnerControls"/>
    <ds:schemaRef ds:uri="http://schemas.microsoft.com/sharepoint/v3"/>
    <ds:schemaRef ds:uri="6d893fd5-62e7-4a18-808f-6929b6092986"/>
    <ds:schemaRef ds:uri="239f62ec-cf98-4e1b-b26d-887c48cd25d3"/>
  </ds:schemaRefs>
</ds:datastoreItem>
</file>

<file path=customXml/itemProps2.xml><?xml version="1.0" encoding="utf-8"?>
<ds:datastoreItem xmlns:ds="http://schemas.openxmlformats.org/officeDocument/2006/customXml" ds:itemID="{807431AC-D88D-45B2-8C64-6353D2D1543B}">
  <ds:schemaRefs>
    <ds:schemaRef ds:uri="http://schemas.microsoft.com/sharepoint/v3/contenttype/forms"/>
  </ds:schemaRefs>
</ds:datastoreItem>
</file>

<file path=customXml/itemProps3.xml><?xml version="1.0" encoding="utf-8"?>
<ds:datastoreItem xmlns:ds="http://schemas.openxmlformats.org/officeDocument/2006/customXml" ds:itemID="{D5BA4456-DECA-4A6C-BEE8-51387BBE4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893fd5-62e7-4a18-808f-6929b6092986"/>
    <ds:schemaRef ds:uri="3409b56a-e60b-4661-93f2-bb67fdd27e38"/>
    <ds:schemaRef ds:uri="239f62ec-cf98-4e1b-b26d-887c48cd25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Table_Eby_RE_76-24</vt:lpstr>
      <vt:lpstr>Sheet1</vt:lpstr>
      <vt:lpstr>Graph 1 of 2_EbyRETrends_17-24</vt:lpstr>
      <vt:lpstr>Graph 2 of 2_EbyRETrends_17-24</vt:lpstr>
      <vt:lpstr>'Table_Eby_RE_76-24'!Print_Titles</vt:lpstr>
    </vt:vector>
  </TitlesOfParts>
  <Manager/>
  <Company>AACOM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Aisha Ali, MHRM</dc:creator>
  <cp:keywords/>
  <dc:description/>
  <cp:lastModifiedBy>Aisha Ali, MHRM</cp:lastModifiedBy>
  <cp:revision/>
  <cp:lastPrinted>2024-09-29T08:42:14Z</cp:lastPrinted>
  <dcterms:created xsi:type="dcterms:W3CDTF">2008-08-06T18:08:51Z</dcterms:created>
  <dcterms:modified xsi:type="dcterms:W3CDTF">2024-09-30T11:30:37Z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0x01010035A0511D6215B747825D44FEE1560822</vt:lpwstr>
  </property>
</Properties>
</file>