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https://aacomas-my.sharepoint.com/personal/aali_aacom_org/Documents/OME Data/Tuition, Fees and Financial Aid/Excel/Cost of Attendance/Posted/"/>
    </mc:Choice>
  </mc:AlternateContent>
  <xr:revisionPtr revIDLastSave="56" documentId="8_{BECA148D-A6C7-4DAE-8463-0491096D8F5D}" xr6:coauthVersionLast="47" xr6:coauthVersionMax="47" xr10:uidLastSave="{C81762B2-8E06-40F0-B99F-7C70CA81CDDE}"/>
  <bookViews>
    <workbookView xWindow="9990" yWindow="-15870" windowWidth="25440" windowHeight="15390" xr2:uid="{00000000-000D-0000-FFFF-FFFF00000000}"/>
  </bookViews>
  <sheets>
    <sheet name="19-20CO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31" i="1" l="1"/>
  <c r="AE14" i="1"/>
  <c r="AE6" i="1"/>
</calcChain>
</file>

<file path=xl/sharedStrings.xml><?xml version="1.0" encoding="utf-8"?>
<sst xmlns="http://schemas.openxmlformats.org/spreadsheetml/2006/main" count="117" uniqueCount="69">
  <si>
    <t>ARCOM</t>
  </si>
  <si>
    <t>NYITCOM</t>
  </si>
  <si>
    <t>WVSOM</t>
  </si>
  <si>
    <t>PCOM</t>
  </si>
  <si>
    <t>PNWU-COM</t>
  </si>
  <si>
    <t>ICOM</t>
  </si>
  <si>
    <t>CUSOM</t>
  </si>
  <si>
    <t>ACOM</t>
  </si>
  <si>
    <t>TUNCOM</t>
  </si>
  <si>
    <t>RVUCOM</t>
  </si>
  <si>
    <t>LUCOM</t>
  </si>
  <si>
    <t>WCUCOM</t>
  </si>
  <si>
    <t>UIWSOM</t>
  </si>
  <si>
    <t>Tuition &amp; Fees</t>
  </si>
  <si>
    <t>1st Year</t>
  </si>
  <si>
    <t>2nd Year</t>
  </si>
  <si>
    <t>3rd Year</t>
  </si>
  <si>
    <t>4th Year</t>
  </si>
  <si>
    <t xml:space="preserve">Room &amp; Board </t>
  </si>
  <si>
    <t>Total</t>
  </si>
  <si>
    <t>Average</t>
  </si>
  <si>
    <t xml:space="preserve">Books &amp; Supplies </t>
  </si>
  <si>
    <t xml:space="preserve">Total </t>
  </si>
  <si>
    <t xml:space="preserve">Total Cost of Attendance </t>
  </si>
  <si>
    <t xml:space="preserve">Personal </t>
  </si>
  <si>
    <t>PCOM Georgia</t>
  </si>
  <si>
    <t>ATSU-KCOM</t>
  </si>
  <si>
    <t>AZCOM</t>
  </si>
  <si>
    <t>LECOM Bradenton</t>
  </si>
  <si>
    <t>OSU-COM</t>
  </si>
  <si>
    <t>ATSU-SOMA</t>
  </si>
  <si>
    <t>PCOM South Georgia</t>
  </si>
  <si>
    <t>OU-HCOM</t>
  </si>
  <si>
    <t>TUCOM-CA</t>
  </si>
  <si>
    <t>NSU-KPCOM</t>
  </si>
  <si>
    <t>DMU-COM</t>
  </si>
  <si>
    <t>MU-COM</t>
  </si>
  <si>
    <t>UP-KYCOM</t>
  </si>
  <si>
    <t>UNTHSC/TCOM</t>
  </si>
  <si>
    <t>UNE COM</t>
  </si>
  <si>
    <t>VCOM-Auburn</t>
  </si>
  <si>
    <t>VCOM-Carolinas</t>
  </si>
  <si>
    <t>VCOM-Virginia</t>
  </si>
  <si>
    <t>COM</t>
  </si>
  <si>
    <t>--</t>
  </si>
  <si>
    <t>Source: AACOM, Annual Osteopathic Medical School Questionnaire, 2019-20 academic year; AACOM, Choose DO webpage.</t>
  </si>
  <si>
    <t>N/A</t>
  </si>
  <si>
    <r>
      <t>CCOM</t>
    </r>
    <r>
      <rPr>
        <sz val="10"/>
        <rFont val="Calibri"/>
        <family val="2"/>
      </rPr>
      <t>▪</t>
    </r>
  </si>
  <si>
    <t>KCU-COM▪</t>
  </si>
  <si>
    <t> N/A</t>
  </si>
  <si>
    <t xml:space="preserve">2019-20 Osteopathic Medical College Cost of Attendance </t>
  </si>
  <si>
    <t>LMU-DCOM▪</t>
  </si>
  <si>
    <t>MSUCOM▪</t>
  </si>
  <si>
    <t>Western U/COMP▪</t>
  </si>
  <si>
    <r>
      <t>LECOM</t>
    </r>
    <r>
      <rPr>
        <sz val="10"/>
        <rFont val="Calibri"/>
        <family val="2"/>
      </rPr>
      <t>▪</t>
    </r>
  </si>
  <si>
    <t>Avg. 2020 Grad. Indebtedness</t>
  </si>
  <si>
    <t>Burrell COM</t>
  </si>
  <si>
    <t>TouroCOM-Harlem</t>
  </si>
  <si>
    <t>Rowan-Virtua SOM</t>
  </si>
  <si>
    <t xml:space="preserve">Public COMs Average </t>
  </si>
  <si>
    <t>Private COMs Average</t>
  </si>
  <si>
    <t>Total COMs Average</t>
  </si>
  <si>
    <t xml:space="preserve">Average 2020 Graduate Indebtedness is based on data provided by COMs (https://www.aacom.org/become-a-doctor/u-s-colleges-of-osteopathic-medicine). </t>
  </si>
  <si>
    <t xml:space="preserve"> "N/A"  indicates graduate indebtedness data are unavailable. </t>
  </si>
  <si>
    <t>Each cost of attendance category is based on the average of class years where data are applicable.</t>
  </si>
  <si>
    <t>Notes:</t>
  </si>
  <si>
    <r>
      <t>An "</t>
    </r>
    <r>
      <rPr>
        <sz val="8"/>
        <rFont val="Calibri"/>
        <family val="2"/>
      </rPr>
      <t>—" indicates COM did not have a class enrolled during that year based on its inaugural class start date.</t>
    </r>
  </si>
  <si>
    <t>Tuition and fees totals are based on the average of in‐state and out‐of‐state amounts where applicable.</t>
  </si>
  <si>
    <r>
      <rPr>
        <sz val="8"/>
        <color indexed="8"/>
        <rFont val="Calibri"/>
        <family val="2"/>
      </rPr>
      <t>A "▪" indicates c</t>
    </r>
    <r>
      <rPr>
        <sz val="8"/>
        <color indexed="8"/>
        <rFont val="Calibri"/>
        <family val="2"/>
        <scheme val="minor"/>
      </rPr>
      <t>ost of attendance is based on Average 2019 Graduate Indebtedness.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</si>
</sst>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5" x14ac:knownFonts="1"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indexed="8"/>
      <name val="Calibri"/>
      <family val="2"/>
    </font>
    <font>
      <sz val="8"/>
      <name val="Calibri"/>
      <family val="2"/>
    </font>
    <font>
      <sz val="10"/>
      <name val="Calibri"/>
      <family val="2"/>
    </font>
    <font>
      <b/>
      <sz val="18"/>
      <color indexed="8"/>
      <name val="Calibri"/>
      <family val="2"/>
      <scheme val="minor"/>
    </font>
    <font>
      <b/>
      <sz val="1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6A7C1"/>
        <bgColor indexed="64"/>
      </patternFill>
    </fill>
    <fill>
      <patternFill patternType="solid">
        <fgColor rgb="FFC6EDF7"/>
        <bgColor indexed="64"/>
      </patternFill>
    </fill>
  </fills>
  <borders count="57">
    <border>
      <left/>
      <right/>
      <top/>
      <bottom/>
      <diagonal/>
    </border>
    <border>
      <left style="thin">
        <color rgb="FF46A7C1"/>
      </left>
      <right style="medium">
        <color rgb="FF46A7C1"/>
      </right>
      <top/>
      <bottom/>
      <diagonal/>
    </border>
    <border>
      <left style="thin">
        <color rgb="FF46A7C1"/>
      </left>
      <right style="medium">
        <color rgb="FF46A7C1"/>
      </right>
      <top/>
      <bottom style="double">
        <color theme="0"/>
      </bottom>
      <diagonal/>
    </border>
    <border>
      <left style="thin">
        <color rgb="FF46A7C1"/>
      </left>
      <right style="thin">
        <color rgb="FF46A7C1"/>
      </right>
      <top/>
      <bottom/>
      <diagonal/>
    </border>
    <border>
      <left style="thin">
        <color rgb="FF46A7C1"/>
      </left>
      <right style="double">
        <color rgb="FF46A7C1"/>
      </right>
      <top/>
      <bottom/>
      <diagonal/>
    </border>
    <border>
      <left style="thin">
        <color rgb="FF46A7C1"/>
      </left>
      <right style="thin">
        <color rgb="FF46A7C1"/>
      </right>
      <top/>
      <bottom style="double">
        <color theme="0"/>
      </bottom>
      <diagonal/>
    </border>
    <border>
      <left style="thin">
        <color rgb="FF46A7C1"/>
      </left>
      <right style="double">
        <color rgb="FF46A7C1"/>
      </right>
      <top/>
      <bottom style="double">
        <color theme="0"/>
      </bottom>
      <diagonal/>
    </border>
    <border>
      <left style="double">
        <color rgb="FF46A7C1"/>
      </left>
      <right style="thick">
        <color rgb="FF46A7C1"/>
      </right>
      <top/>
      <bottom/>
      <diagonal/>
    </border>
    <border>
      <left style="double">
        <color rgb="FF46A7C1"/>
      </left>
      <right style="thick">
        <color rgb="FF46A7C1"/>
      </right>
      <top/>
      <bottom style="double">
        <color theme="0"/>
      </bottom>
      <diagonal/>
    </border>
    <border>
      <left style="double">
        <color rgb="FF46A7C1"/>
      </left>
      <right style="double">
        <color rgb="FF46A7C1"/>
      </right>
      <top/>
      <bottom/>
      <diagonal/>
    </border>
    <border>
      <left style="double">
        <color rgb="FF46A7C1"/>
      </left>
      <right style="double">
        <color rgb="FF46A7C1"/>
      </right>
      <top/>
      <bottom style="double">
        <color theme="0"/>
      </bottom>
      <diagonal/>
    </border>
    <border>
      <left style="thin">
        <color rgb="FF46A7C1"/>
      </left>
      <right/>
      <top style="double">
        <color theme="0"/>
      </top>
      <bottom style="thin">
        <color rgb="FF46A7C1"/>
      </bottom>
      <diagonal/>
    </border>
    <border>
      <left style="thin">
        <color theme="0"/>
      </left>
      <right style="medium">
        <color theme="0"/>
      </right>
      <top style="double">
        <color theme="0"/>
      </top>
      <bottom style="thin">
        <color rgb="FF46A7C1"/>
      </bottom>
      <diagonal/>
    </border>
    <border>
      <left/>
      <right/>
      <top style="double">
        <color theme="0"/>
      </top>
      <bottom style="thin">
        <color rgb="FF46A7C1"/>
      </bottom>
      <diagonal/>
    </border>
    <border>
      <left style="thin">
        <color theme="0"/>
      </left>
      <right style="thin">
        <color theme="0"/>
      </right>
      <top style="double">
        <color theme="0"/>
      </top>
      <bottom style="thin">
        <color rgb="FF46A7C1"/>
      </bottom>
      <diagonal/>
    </border>
    <border>
      <left style="thin">
        <color theme="0"/>
      </left>
      <right style="double">
        <color theme="0"/>
      </right>
      <top style="double">
        <color theme="0"/>
      </top>
      <bottom style="thin">
        <color rgb="FF46A7C1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thin">
        <color rgb="FF46A7C1"/>
      </bottom>
      <diagonal/>
    </border>
    <border>
      <left style="double">
        <color theme="0"/>
      </left>
      <right style="thick">
        <color theme="0"/>
      </right>
      <top style="double">
        <color theme="0"/>
      </top>
      <bottom style="thin">
        <color rgb="FF46A7C1"/>
      </bottom>
      <diagonal/>
    </border>
    <border>
      <left style="double">
        <color theme="0"/>
      </left>
      <right/>
      <top style="double">
        <color theme="0"/>
      </top>
      <bottom style="thin">
        <color rgb="FF46A7C1"/>
      </bottom>
      <diagonal/>
    </border>
    <border>
      <left/>
      <right style="thin">
        <color rgb="FF46A7C1"/>
      </right>
      <top style="double">
        <color theme="0"/>
      </top>
      <bottom style="thin">
        <color rgb="FF46A7C1"/>
      </bottom>
      <diagonal/>
    </border>
    <border>
      <left style="thin">
        <color rgb="FF46A7C1"/>
      </left>
      <right/>
      <top style="thin">
        <color rgb="FF46A7C1"/>
      </top>
      <bottom/>
      <diagonal/>
    </border>
    <border>
      <left style="thin">
        <color theme="0"/>
      </left>
      <right/>
      <top style="thin">
        <color rgb="FF46A7C1"/>
      </top>
      <bottom/>
      <diagonal/>
    </border>
    <border>
      <left style="medium">
        <color theme="0"/>
      </left>
      <right/>
      <top style="thin">
        <color rgb="FF46A7C1"/>
      </top>
      <bottom style="thin">
        <color theme="0"/>
      </bottom>
      <diagonal/>
    </border>
    <border>
      <left/>
      <right/>
      <top style="thin">
        <color rgb="FF46A7C1"/>
      </top>
      <bottom style="thin">
        <color theme="0"/>
      </bottom>
      <diagonal/>
    </border>
    <border>
      <left/>
      <right style="thick">
        <color theme="0"/>
      </right>
      <top style="thin">
        <color rgb="FF46A7C1"/>
      </top>
      <bottom style="thin">
        <color theme="0"/>
      </bottom>
      <diagonal/>
    </border>
    <border>
      <left style="thick">
        <color theme="0"/>
      </left>
      <right/>
      <top style="thin">
        <color rgb="FF46A7C1"/>
      </top>
      <bottom style="thin">
        <color theme="0"/>
      </bottom>
      <diagonal/>
    </border>
    <border>
      <left/>
      <right style="thin">
        <color rgb="FF46A7C1"/>
      </right>
      <top style="thin">
        <color rgb="FF46A7C1"/>
      </top>
      <bottom style="thin">
        <color theme="0"/>
      </bottom>
      <diagonal/>
    </border>
    <border>
      <left style="thin">
        <color rgb="FF46A7C1"/>
      </left>
      <right/>
      <top/>
      <bottom/>
      <diagonal/>
    </border>
    <border>
      <left/>
      <right style="thin">
        <color rgb="FF46A7C1"/>
      </right>
      <top/>
      <bottom/>
      <diagonal/>
    </border>
    <border>
      <left style="thin">
        <color rgb="FF46A7C1"/>
      </left>
      <right/>
      <top/>
      <bottom style="thin">
        <color rgb="FF46A7C1"/>
      </bottom>
      <diagonal/>
    </border>
    <border>
      <left style="thin">
        <color theme="0"/>
      </left>
      <right/>
      <top/>
      <bottom style="thin">
        <color rgb="FF46A7C1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rgb="FF46A7C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46A7C1"/>
      </bottom>
      <diagonal/>
    </border>
    <border>
      <left style="thin">
        <color theme="0"/>
      </left>
      <right/>
      <top style="thin">
        <color theme="0"/>
      </top>
      <bottom style="thin">
        <color rgb="FF46A7C1"/>
      </bottom>
      <diagonal/>
    </border>
    <border>
      <left style="double">
        <color theme="0"/>
      </left>
      <right style="double">
        <color theme="0"/>
      </right>
      <top style="thin">
        <color theme="0"/>
      </top>
      <bottom style="thin">
        <color rgb="FF46A7C1"/>
      </bottom>
      <diagonal/>
    </border>
    <border>
      <left style="double">
        <color theme="0"/>
      </left>
      <right style="thick">
        <color theme="0"/>
      </right>
      <top style="thin">
        <color theme="0"/>
      </top>
      <bottom style="thin">
        <color rgb="FF46A7C1"/>
      </bottom>
      <diagonal/>
    </border>
    <border>
      <left style="thick">
        <color theme="0"/>
      </left>
      <right/>
      <top/>
      <bottom style="thin">
        <color rgb="FF46A7C1"/>
      </bottom>
      <diagonal/>
    </border>
    <border>
      <left style="thin">
        <color theme="0"/>
      </left>
      <right style="double">
        <color theme="0"/>
      </right>
      <top style="thin">
        <color theme="0"/>
      </top>
      <bottom style="thin">
        <color rgb="FF46A7C1"/>
      </bottom>
      <diagonal/>
    </border>
    <border>
      <left/>
      <right/>
      <top/>
      <bottom style="thin">
        <color rgb="FF46A7C1"/>
      </bottom>
      <diagonal/>
    </border>
    <border>
      <left/>
      <right style="thick">
        <color theme="0"/>
      </right>
      <top/>
      <bottom style="thin">
        <color rgb="FF46A7C1"/>
      </bottom>
      <diagonal/>
    </border>
    <border>
      <left/>
      <right style="thin">
        <color rgb="FF46A7C1"/>
      </right>
      <top/>
      <bottom style="thin">
        <color rgb="FF46A7C1"/>
      </bottom>
      <diagonal/>
    </border>
    <border>
      <left style="thin">
        <color rgb="FF46A7C1"/>
      </left>
      <right style="thin">
        <color rgb="FF46A7C1"/>
      </right>
      <top style="thick">
        <color rgb="FF46A7C1"/>
      </top>
      <bottom/>
      <diagonal/>
    </border>
    <border>
      <left style="thin">
        <color rgb="FF46A7C1"/>
      </left>
      <right/>
      <top style="thick">
        <color rgb="FF46A7C1"/>
      </top>
      <bottom/>
      <diagonal/>
    </border>
    <border>
      <left style="thin">
        <color rgb="FF46A7C1"/>
      </left>
      <right style="medium">
        <color rgb="FF46A7C1"/>
      </right>
      <top style="thick">
        <color rgb="FF46A7C1"/>
      </top>
      <bottom/>
      <diagonal/>
    </border>
    <border>
      <left/>
      <right/>
      <top style="thick">
        <color rgb="FF46A7C1"/>
      </top>
      <bottom/>
      <diagonal/>
    </border>
    <border>
      <left style="thin">
        <color rgb="FF46A7C1"/>
      </left>
      <right style="double">
        <color rgb="FF46A7C1"/>
      </right>
      <top style="thick">
        <color rgb="FF46A7C1"/>
      </top>
      <bottom/>
      <diagonal/>
    </border>
    <border>
      <left style="double">
        <color rgb="FF46A7C1"/>
      </left>
      <right style="thick">
        <color rgb="FF46A7C1"/>
      </right>
      <top style="thick">
        <color rgb="FF46A7C1"/>
      </top>
      <bottom/>
      <diagonal/>
    </border>
    <border>
      <left style="double">
        <color rgb="FF46A7C1"/>
      </left>
      <right style="double">
        <color rgb="FF46A7C1"/>
      </right>
      <top style="thick">
        <color rgb="FF46A7C1"/>
      </top>
      <bottom/>
      <diagonal/>
    </border>
    <border>
      <left/>
      <right style="thin">
        <color rgb="FF46A7C1"/>
      </right>
      <top style="thick">
        <color rgb="FF46A7C1"/>
      </top>
      <bottom/>
      <diagonal/>
    </border>
    <border>
      <left style="medium">
        <color rgb="FF46A7C1"/>
      </left>
      <right style="thin">
        <color rgb="FF46A7C1"/>
      </right>
      <top style="thin">
        <color rgb="FF46A7C1"/>
      </top>
      <bottom/>
      <diagonal/>
    </border>
    <border>
      <left style="thin">
        <color rgb="FF46A7C1"/>
      </left>
      <right style="thin">
        <color rgb="FF46A7C1"/>
      </right>
      <top style="thin">
        <color rgb="FF46A7C1"/>
      </top>
      <bottom/>
      <diagonal/>
    </border>
    <border>
      <left style="thin">
        <color rgb="FF46A7C1"/>
      </left>
      <right style="double">
        <color rgb="FF46A7C1"/>
      </right>
      <top style="thin">
        <color rgb="FF46A7C1"/>
      </top>
      <bottom/>
      <diagonal/>
    </border>
    <border>
      <left style="double">
        <color rgb="FF46A7C1"/>
      </left>
      <right style="thick">
        <color rgb="FF46A7C1"/>
      </right>
      <top style="thin">
        <color rgb="FF46A7C1"/>
      </top>
      <bottom/>
      <diagonal/>
    </border>
    <border>
      <left style="thick">
        <color rgb="FF46A7C1"/>
      </left>
      <right style="thin">
        <color rgb="FF46A7C1"/>
      </right>
      <top style="thin">
        <color rgb="FF46A7C1"/>
      </top>
      <bottom/>
      <diagonal/>
    </border>
    <border>
      <left style="double">
        <color rgb="FF46A7C1"/>
      </left>
      <right style="thin">
        <color rgb="FF46A7C1"/>
      </right>
      <top style="thin">
        <color rgb="FF46A7C1"/>
      </top>
      <bottom/>
      <diagonal/>
    </border>
    <border>
      <left style="thin">
        <color rgb="FF46A7C1"/>
      </left>
      <right style="medium">
        <color rgb="FF46A7C1"/>
      </right>
      <top style="thin">
        <color rgb="FF46A7C1"/>
      </top>
      <bottom/>
      <diagonal/>
    </border>
    <border>
      <left/>
      <right/>
      <top style="thin">
        <color rgb="FF46A7C1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164" fontId="1" fillId="3" borderId="4" xfId="0" quotePrefix="1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/>
    </xf>
    <xf numFmtId="164" fontId="2" fillId="3" borderId="9" xfId="0" applyNumberFormat="1" applyFont="1" applyFill="1" applyBorder="1" applyAlignment="1">
      <alignment horizontal="center" vertical="center"/>
    </xf>
    <xf numFmtId="6" fontId="1" fillId="3" borderId="1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64" fontId="2" fillId="3" borderId="10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 indent="1"/>
    </xf>
    <xf numFmtId="164" fontId="3" fillId="2" borderId="12" xfId="0" applyNumberFormat="1" applyFont="1" applyFill="1" applyBorder="1" applyAlignment="1">
      <alignment horizontal="center" vertical="center"/>
    </xf>
    <xf numFmtId="164" fontId="3" fillId="2" borderId="13" xfId="0" applyNumberFormat="1" applyFont="1" applyFill="1" applyBorder="1" applyAlignment="1">
      <alignment horizontal="center" vertical="center"/>
    </xf>
    <xf numFmtId="164" fontId="3" fillId="2" borderId="14" xfId="0" applyNumberFormat="1" applyFont="1" applyFill="1" applyBorder="1" applyAlignment="1">
      <alignment horizontal="center" vertical="center"/>
    </xf>
    <xf numFmtId="164" fontId="3" fillId="2" borderId="15" xfId="0" applyNumberFormat="1" applyFont="1" applyFill="1" applyBorder="1" applyAlignment="1">
      <alignment horizontal="center" vertical="center"/>
    </xf>
    <xf numFmtId="164" fontId="3" fillId="2" borderId="16" xfId="0" applyNumberFormat="1" applyFont="1" applyFill="1" applyBorder="1" applyAlignment="1">
      <alignment horizontal="center" vertical="center"/>
    </xf>
    <xf numFmtId="164" fontId="3" fillId="2" borderId="17" xfId="0" applyNumberFormat="1" applyFont="1" applyFill="1" applyBorder="1" applyAlignment="1">
      <alignment horizontal="center" vertical="center"/>
    </xf>
    <xf numFmtId="164" fontId="3" fillId="2" borderId="18" xfId="0" applyNumberFormat="1" applyFont="1" applyFill="1" applyBorder="1" applyAlignment="1">
      <alignment horizontal="center" vertical="center"/>
    </xf>
    <xf numFmtId="164" fontId="3" fillId="2" borderId="19" xfId="0" applyNumberFormat="1" applyFont="1" applyFill="1" applyBorder="1" applyAlignment="1">
      <alignment horizontal="center" vertical="center"/>
    </xf>
    <xf numFmtId="164" fontId="2" fillId="3" borderId="28" xfId="0" applyNumberFormat="1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quotePrefix="1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6" fontId="1" fillId="0" borderId="1" xfId="0" applyNumberFormat="1" applyFont="1" applyBorder="1" applyAlignment="1">
      <alignment horizontal="center" vertical="center" wrapText="1"/>
    </xf>
    <xf numFmtId="164" fontId="1" fillId="0" borderId="3" xfId="0" quotePrefix="1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center" indent="1"/>
    </xf>
    <xf numFmtId="49" fontId="2" fillId="3" borderId="42" xfId="0" applyNumberFormat="1" applyFont="1" applyFill="1" applyBorder="1" applyAlignment="1">
      <alignment horizontal="left" vertical="center" indent="1"/>
    </xf>
    <xf numFmtId="164" fontId="2" fillId="3" borderId="43" xfId="0" applyNumberFormat="1" applyFont="1" applyFill="1" applyBorder="1" applyAlignment="1">
      <alignment horizontal="center" vertical="center" wrapText="1"/>
    </xf>
    <xf numFmtId="164" fontId="2" fillId="3" borderId="44" xfId="0" applyNumberFormat="1" applyFont="1" applyFill="1" applyBorder="1" applyAlignment="1">
      <alignment horizontal="center" vertical="center"/>
    </xf>
    <xf numFmtId="164" fontId="2" fillId="3" borderId="41" xfId="0" applyNumberFormat="1" applyFont="1" applyFill="1" applyBorder="1" applyAlignment="1">
      <alignment horizontal="center" vertical="center"/>
    </xf>
    <xf numFmtId="164" fontId="2" fillId="3" borderId="45" xfId="0" applyNumberFormat="1" applyFont="1" applyFill="1" applyBorder="1" applyAlignment="1">
      <alignment horizontal="center" vertical="center"/>
    </xf>
    <xf numFmtId="164" fontId="2" fillId="3" borderId="46" xfId="0" applyNumberFormat="1" applyFont="1" applyFill="1" applyBorder="1" applyAlignment="1">
      <alignment horizontal="center" vertical="center"/>
    </xf>
    <xf numFmtId="164" fontId="2" fillId="3" borderId="47" xfId="0" applyNumberFormat="1" applyFont="1" applyFill="1" applyBorder="1" applyAlignment="1">
      <alignment horizontal="center" vertical="center"/>
    </xf>
    <xf numFmtId="164" fontId="2" fillId="3" borderId="48" xfId="0" applyNumberFormat="1" applyFont="1" applyFill="1" applyBorder="1" applyAlignment="1">
      <alignment horizontal="center" vertical="center"/>
    </xf>
    <xf numFmtId="164" fontId="2" fillId="0" borderId="49" xfId="0" applyNumberFormat="1" applyFont="1" applyBorder="1" applyAlignment="1">
      <alignment horizontal="center" vertical="center" wrapText="1"/>
    </xf>
    <xf numFmtId="164" fontId="2" fillId="0" borderId="50" xfId="0" applyNumberFormat="1" applyFont="1" applyBorder="1" applyAlignment="1">
      <alignment horizontal="center" vertical="center" wrapText="1"/>
    </xf>
    <xf numFmtId="164" fontId="2" fillId="0" borderId="51" xfId="0" applyNumberFormat="1" applyFont="1" applyBorder="1" applyAlignment="1">
      <alignment horizontal="center" vertical="center" wrapText="1"/>
    </xf>
    <xf numFmtId="164" fontId="2" fillId="0" borderId="52" xfId="0" applyNumberFormat="1" applyFont="1" applyBorder="1" applyAlignment="1">
      <alignment horizontal="center" vertical="center" wrapText="1"/>
    </xf>
    <xf numFmtId="164" fontId="2" fillId="0" borderId="53" xfId="0" applyNumberFormat="1" applyFont="1" applyBorder="1" applyAlignment="1">
      <alignment horizontal="center" vertical="center" wrapText="1"/>
    </xf>
    <xf numFmtId="164" fontId="2" fillId="0" borderId="54" xfId="0" applyNumberFormat="1" applyFont="1" applyBorder="1" applyAlignment="1">
      <alignment horizontal="center" vertical="center" wrapText="1"/>
    </xf>
    <xf numFmtId="49" fontId="1" fillId="3" borderId="27" xfId="0" applyNumberFormat="1" applyFont="1" applyFill="1" applyBorder="1" applyAlignment="1">
      <alignment horizontal="left" vertical="center" indent="2"/>
    </xf>
    <xf numFmtId="49" fontId="1" fillId="0" borderId="27" xfId="0" applyNumberFormat="1" applyFont="1" applyBorder="1" applyAlignment="1">
      <alignment horizontal="left" vertical="center" indent="2"/>
    </xf>
    <xf numFmtId="164" fontId="2" fillId="0" borderId="55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56" xfId="0" applyFont="1" applyBorder="1" applyAlignment="1">
      <alignment horizontal="left" vertical="center"/>
    </xf>
    <xf numFmtId="0" fontId="0" fillId="0" borderId="56" xfId="0" applyBorder="1" applyAlignment="1">
      <alignment vertical="center"/>
    </xf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3" fillId="2" borderId="20" xfId="0" applyFont="1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4972A2"/>
      <rgbColor rgb="00FFFFFF"/>
      <rgbColor rgb="00FFFFFF"/>
      <rgbColor rgb="00FFFFFF"/>
      <rgbColor rgb="00A6A698"/>
      <rgbColor rgb="00FFFFFF"/>
      <rgbColor rgb="0004447C"/>
      <rgbColor rgb="00FFFFFF"/>
      <rgbColor rgb="00FFFFFF"/>
      <rgbColor rgb="00EE821D"/>
      <rgbColor rgb="00FFFFFF"/>
      <rgbColor rgb="00FFFFFF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FFFFF"/>
      <rgbColor rgb="00FFFFFF"/>
      <rgbColor rgb="00FFFFFF"/>
      <rgbColor rgb="00FFFFFF"/>
      <rgbColor rgb="00FFFFFF"/>
      <rgbColor rgb="00F1E7C8"/>
      <rgbColor rgb="00FFFFFF"/>
      <rgbColor rgb="0072CAC8"/>
      <rgbColor rgb="00FFFFFF"/>
      <rgbColor rgb="00FFFFFF"/>
      <rgbColor rgb="00ACB6AB"/>
      <rgbColor rgb="00B0B579"/>
      <rgbColor rgb="00E4E6CF"/>
      <rgbColor rgb="005A9A98"/>
      <rgbColor rgb="00FFFFFF"/>
      <rgbColor rgb="00969696"/>
      <rgbColor rgb="00FFFFFF"/>
      <rgbColor rgb="00FFFFFF"/>
      <rgbColor rgb="00FFFFFF"/>
      <rgbColor rgb="0056004E"/>
      <rgbColor rgb="00C5DBDB"/>
      <rgbColor rgb="00FFFFFF"/>
      <rgbColor rgb="00FFFFFF"/>
      <rgbColor rgb="00333333"/>
    </indexedColors>
    <mruColors>
      <color rgb="FFC6EDF7"/>
      <color rgb="FF46A7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Custom 3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8CD6C0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6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AF1"/>
    </sheetView>
  </sheetViews>
  <sheetFormatPr defaultColWidth="8.54296875" defaultRowHeight="13" x14ac:dyDescent="0.3"/>
  <cols>
    <col min="1" max="1" width="21.54296875" style="1" customWidth="1"/>
    <col min="2" max="2" width="13.26953125" style="1" customWidth="1"/>
    <col min="3" max="16384" width="8.54296875" style="1"/>
  </cols>
  <sheetData>
    <row r="1" spans="1:32" ht="35.4" customHeight="1" x14ac:dyDescent="0.3">
      <c r="A1" s="77" t="s">
        <v>50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</row>
    <row r="2" spans="1:32" ht="27" customHeight="1" x14ac:dyDescent="0.3">
      <c r="A2" s="90" t="s">
        <v>43</v>
      </c>
      <c r="B2" s="87" t="s">
        <v>55</v>
      </c>
      <c r="C2" s="80" t="s">
        <v>13</v>
      </c>
      <c r="D2" s="81"/>
      <c r="E2" s="81"/>
      <c r="F2" s="81"/>
      <c r="G2" s="81"/>
      <c r="H2" s="82"/>
      <c r="I2" s="83" t="s">
        <v>18</v>
      </c>
      <c r="J2" s="84"/>
      <c r="K2" s="84"/>
      <c r="L2" s="84"/>
      <c r="M2" s="84"/>
      <c r="N2" s="85"/>
      <c r="O2" s="83" t="s">
        <v>21</v>
      </c>
      <c r="P2" s="84"/>
      <c r="Q2" s="84"/>
      <c r="R2" s="84"/>
      <c r="S2" s="84"/>
      <c r="T2" s="85"/>
      <c r="U2" s="83" t="s">
        <v>24</v>
      </c>
      <c r="V2" s="84"/>
      <c r="W2" s="84"/>
      <c r="X2" s="84"/>
      <c r="Y2" s="84"/>
      <c r="Z2" s="85"/>
      <c r="AA2" s="81" t="s">
        <v>23</v>
      </c>
      <c r="AB2" s="84"/>
      <c r="AC2" s="84"/>
      <c r="AD2" s="84"/>
      <c r="AE2" s="84"/>
      <c r="AF2" s="86"/>
    </row>
    <row r="3" spans="1:32" s="2" customFormat="1" ht="46.25" customHeight="1" x14ac:dyDescent="0.25">
      <c r="A3" s="91"/>
      <c r="B3" s="88"/>
      <c r="C3" s="28" t="s">
        <v>14</v>
      </c>
      <c r="D3" s="29" t="s">
        <v>15</v>
      </c>
      <c r="E3" s="29" t="s">
        <v>16</v>
      </c>
      <c r="F3" s="30" t="s">
        <v>17</v>
      </c>
      <c r="G3" s="31" t="s">
        <v>19</v>
      </c>
      <c r="H3" s="32" t="s">
        <v>20</v>
      </c>
      <c r="I3" s="33" t="s">
        <v>14</v>
      </c>
      <c r="J3" s="29" t="s">
        <v>15</v>
      </c>
      <c r="K3" s="30" t="s">
        <v>16</v>
      </c>
      <c r="L3" s="34" t="s">
        <v>17</v>
      </c>
      <c r="M3" s="35" t="s">
        <v>19</v>
      </c>
      <c r="N3" s="32" t="s">
        <v>20</v>
      </c>
      <c r="O3" s="33" t="s">
        <v>14</v>
      </c>
      <c r="P3" s="29" t="s">
        <v>15</v>
      </c>
      <c r="Q3" s="29" t="s">
        <v>16</v>
      </c>
      <c r="R3" s="30" t="s">
        <v>17</v>
      </c>
      <c r="S3" s="31" t="s">
        <v>22</v>
      </c>
      <c r="T3" s="36" t="s">
        <v>20</v>
      </c>
      <c r="U3" s="33" t="s">
        <v>14</v>
      </c>
      <c r="V3" s="29" t="s">
        <v>15</v>
      </c>
      <c r="W3" s="29" t="s">
        <v>16</v>
      </c>
      <c r="X3" s="35" t="s">
        <v>17</v>
      </c>
      <c r="Y3" s="31" t="s">
        <v>22</v>
      </c>
      <c r="Z3" s="36" t="s">
        <v>20</v>
      </c>
      <c r="AA3" s="35" t="s">
        <v>14</v>
      </c>
      <c r="AB3" s="29" t="s">
        <v>15</v>
      </c>
      <c r="AC3" s="29" t="s">
        <v>16</v>
      </c>
      <c r="AD3" s="30" t="s">
        <v>17</v>
      </c>
      <c r="AE3" s="31" t="s">
        <v>19</v>
      </c>
      <c r="AF3" s="37" t="s">
        <v>20</v>
      </c>
    </row>
    <row r="4" spans="1:32" s="2" customFormat="1" ht="28" customHeight="1" x14ac:dyDescent="0.25">
      <c r="A4" s="54" t="s">
        <v>60</v>
      </c>
      <c r="B4" s="71">
        <v>242130.61538461538</v>
      </c>
      <c r="C4" s="63">
        <v>53540.205882352944</v>
      </c>
      <c r="D4" s="64">
        <v>53418.470588235294</v>
      </c>
      <c r="E4" s="64">
        <v>53311.757575757576</v>
      </c>
      <c r="F4" s="65">
        <v>53482.225806451614</v>
      </c>
      <c r="G4" s="38">
        <v>213752.65985279743</v>
      </c>
      <c r="H4" s="66">
        <v>53438.164963199357</v>
      </c>
      <c r="I4" s="38">
        <v>16266.382352941177</v>
      </c>
      <c r="J4" s="64">
        <v>16184.35294117647</v>
      </c>
      <c r="K4" s="64">
        <v>19476.515151515152</v>
      </c>
      <c r="L4" s="65">
        <v>18171.290322580644</v>
      </c>
      <c r="M4" s="39">
        <v>70098.540768213454</v>
      </c>
      <c r="N4" s="66">
        <v>17524.635192053363</v>
      </c>
      <c r="O4" s="38">
        <v>2928.6764705882351</v>
      </c>
      <c r="P4" s="64">
        <v>2039.4705882352941</v>
      </c>
      <c r="Q4" s="64">
        <v>2327.151515151515</v>
      </c>
      <c r="R4" s="65">
        <v>1580</v>
      </c>
      <c r="S4" s="38">
        <v>8875.2985739750438</v>
      </c>
      <c r="T4" s="66">
        <v>2218.824643493761</v>
      </c>
      <c r="U4" s="38">
        <v>7734.411764705882</v>
      </c>
      <c r="V4" s="64">
        <v>7825.2352941176468</v>
      </c>
      <c r="W4" s="64">
        <v>9808.939393939394</v>
      </c>
      <c r="X4" s="65">
        <v>9525.4838709677424</v>
      </c>
      <c r="Y4" s="38">
        <v>34894.070323730666</v>
      </c>
      <c r="Z4" s="66">
        <v>8723.5175809326665</v>
      </c>
      <c r="AA4" s="67">
        <v>80469.676470588238</v>
      </c>
      <c r="AB4" s="64">
        <v>79467.529411764699</v>
      </c>
      <c r="AC4" s="64">
        <v>84924.363636363632</v>
      </c>
      <c r="AD4" s="65">
        <v>82759</v>
      </c>
      <c r="AE4" s="38">
        <v>327620.5695187166</v>
      </c>
      <c r="AF4" s="68">
        <v>81905.14237967915</v>
      </c>
    </row>
    <row r="5" spans="1:32" x14ac:dyDescent="0.3">
      <c r="A5" s="69" t="s">
        <v>7</v>
      </c>
      <c r="B5" s="4" t="s">
        <v>46</v>
      </c>
      <c r="C5" s="5">
        <v>52800</v>
      </c>
      <c r="D5" s="6">
        <v>52800</v>
      </c>
      <c r="E5" s="6">
        <v>52800</v>
      </c>
      <c r="F5" s="10">
        <v>52800</v>
      </c>
      <c r="G5" s="8">
        <v>211200</v>
      </c>
      <c r="H5" s="9">
        <v>52800</v>
      </c>
      <c r="I5" s="5">
        <v>16280</v>
      </c>
      <c r="J5" s="6">
        <v>16280</v>
      </c>
      <c r="K5" s="6">
        <v>17908</v>
      </c>
      <c r="L5" s="10">
        <v>16280</v>
      </c>
      <c r="M5" s="8">
        <v>66748</v>
      </c>
      <c r="N5" s="9">
        <v>16687</v>
      </c>
      <c r="O5" s="5">
        <v>3000</v>
      </c>
      <c r="P5" s="6">
        <v>3000</v>
      </c>
      <c r="Q5" s="6">
        <v>3300</v>
      </c>
      <c r="R5" s="10">
        <v>3000</v>
      </c>
      <c r="S5" s="8">
        <v>12300</v>
      </c>
      <c r="T5" s="9">
        <v>3075</v>
      </c>
      <c r="U5" s="5">
        <v>9700</v>
      </c>
      <c r="V5" s="6">
        <v>9700</v>
      </c>
      <c r="W5" s="6">
        <v>12452</v>
      </c>
      <c r="X5" s="10">
        <v>11320</v>
      </c>
      <c r="Y5" s="8">
        <v>43172</v>
      </c>
      <c r="Z5" s="9">
        <v>10793</v>
      </c>
      <c r="AA5" s="5">
        <v>81780</v>
      </c>
      <c r="AB5" s="6">
        <v>81780</v>
      </c>
      <c r="AC5" s="6">
        <v>86460</v>
      </c>
      <c r="AD5" s="10">
        <v>83400</v>
      </c>
      <c r="AE5" s="11">
        <v>333420</v>
      </c>
      <c r="AF5" s="27">
        <v>83355</v>
      </c>
    </row>
    <row r="6" spans="1:32" x14ac:dyDescent="0.3">
      <c r="A6" s="70" t="s">
        <v>0</v>
      </c>
      <c r="B6" s="40" t="s">
        <v>46</v>
      </c>
      <c r="C6" s="41">
        <v>46821</v>
      </c>
      <c r="D6" s="42">
        <v>45500</v>
      </c>
      <c r="E6" s="42">
        <v>45500</v>
      </c>
      <c r="F6" s="43" t="s">
        <v>44</v>
      </c>
      <c r="G6" s="39">
        <v>137821</v>
      </c>
      <c r="H6" s="44">
        <v>45940.333333333336</v>
      </c>
      <c r="I6" s="41">
        <v>13800</v>
      </c>
      <c r="J6" s="42">
        <v>13800</v>
      </c>
      <c r="K6" s="42">
        <v>16560</v>
      </c>
      <c r="L6" s="43" t="s">
        <v>44</v>
      </c>
      <c r="M6" s="39">
        <v>44160</v>
      </c>
      <c r="N6" s="44">
        <v>14720</v>
      </c>
      <c r="O6" s="41">
        <v>4510</v>
      </c>
      <c r="P6" s="42">
        <v>1862</v>
      </c>
      <c r="Q6" s="42">
        <v>0</v>
      </c>
      <c r="R6" s="43" t="s">
        <v>44</v>
      </c>
      <c r="S6" s="39">
        <v>6372</v>
      </c>
      <c r="T6" s="44">
        <v>2124</v>
      </c>
      <c r="U6" s="41">
        <v>9703</v>
      </c>
      <c r="V6" s="42">
        <v>10363</v>
      </c>
      <c r="W6" s="42">
        <v>13090</v>
      </c>
      <c r="X6" s="43" t="s">
        <v>44</v>
      </c>
      <c r="Y6" s="39">
        <v>33156</v>
      </c>
      <c r="Z6" s="44">
        <v>11052</v>
      </c>
      <c r="AA6" s="41">
        <v>74834</v>
      </c>
      <c r="AB6" s="42">
        <v>71525</v>
      </c>
      <c r="AC6" s="42">
        <v>75150</v>
      </c>
      <c r="AD6" s="45" t="s">
        <v>44</v>
      </c>
      <c r="AE6" s="46">
        <f>SUM(AA6:AD6)</f>
        <v>221509</v>
      </c>
      <c r="AF6" s="47">
        <v>73836.333333333328</v>
      </c>
    </row>
    <row r="7" spans="1:32" x14ac:dyDescent="0.3">
      <c r="A7" s="69" t="s">
        <v>26</v>
      </c>
      <c r="B7" s="4" t="s">
        <v>46</v>
      </c>
      <c r="C7" s="5">
        <v>59368</v>
      </c>
      <c r="D7" s="6">
        <v>58290</v>
      </c>
      <c r="E7" s="6">
        <v>58290</v>
      </c>
      <c r="F7" s="10">
        <v>58290</v>
      </c>
      <c r="G7" s="8">
        <v>234238</v>
      </c>
      <c r="H7" s="9">
        <v>58559.5</v>
      </c>
      <c r="I7" s="5">
        <v>12950</v>
      </c>
      <c r="J7" s="6">
        <v>12950</v>
      </c>
      <c r="K7" s="6">
        <v>24060</v>
      </c>
      <c r="L7" s="10">
        <v>18045</v>
      </c>
      <c r="M7" s="8">
        <v>68005</v>
      </c>
      <c r="N7" s="9">
        <v>17001.25</v>
      </c>
      <c r="O7" s="5">
        <v>3813</v>
      </c>
      <c r="P7" s="6">
        <v>2308</v>
      </c>
      <c r="Q7" s="6">
        <v>6159</v>
      </c>
      <c r="R7" s="10">
        <v>879</v>
      </c>
      <c r="S7" s="8">
        <v>13159</v>
      </c>
      <c r="T7" s="9">
        <v>3289.75</v>
      </c>
      <c r="U7" s="5">
        <v>11740</v>
      </c>
      <c r="V7" s="6">
        <v>15240</v>
      </c>
      <c r="W7" s="6">
        <v>17658</v>
      </c>
      <c r="X7" s="10">
        <v>14463</v>
      </c>
      <c r="Y7" s="8">
        <v>59101</v>
      </c>
      <c r="Z7" s="9">
        <v>14775.25</v>
      </c>
      <c r="AA7" s="5">
        <v>87871</v>
      </c>
      <c r="AB7" s="6">
        <v>88788</v>
      </c>
      <c r="AC7" s="6">
        <v>106167</v>
      </c>
      <c r="AD7" s="10">
        <v>91677</v>
      </c>
      <c r="AE7" s="11">
        <v>374503</v>
      </c>
      <c r="AF7" s="27">
        <v>93625.75</v>
      </c>
    </row>
    <row r="8" spans="1:32" x14ac:dyDescent="0.3">
      <c r="A8" s="70" t="s">
        <v>30</v>
      </c>
      <c r="B8" s="48">
        <v>298523</v>
      </c>
      <c r="C8" s="41">
        <v>60802</v>
      </c>
      <c r="D8" s="42">
        <v>59802</v>
      </c>
      <c r="E8" s="42">
        <v>59802</v>
      </c>
      <c r="F8" s="45">
        <v>59802</v>
      </c>
      <c r="G8" s="39">
        <v>240208</v>
      </c>
      <c r="H8" s="44">
        <v>60052</v>
      </c>
      <c r="I8" s="41">
        <v>19050</v>
      </c>
      <c r="J8" s="42">
        <v>20050</v>
      </c>
      <c r="K8" s="42">
        <v>24060</v>
      </c>
      <c r="L8" s="45">
        <v>22055</v>
      </c>
      <c r="M8" s="39">
        <v>85215</v>
      </c>
      <c r="N8" s="44">
        <v>21303.75</v>
      </c>
      <c r="O8" s="41">
        <v>4615</v>
      </c>
      <c r="P8" s="42">
        <v>1824</v>
      </c>
      <c r="Q8" s="42">
        <v>5245</v>
      </c>
      <c r="R8" s="45">
        <v>1138</v>
      </c>
      <c r="S8" s="39">
        <v>12822</v>
      </c>
      <c r="T8" s="44">
        <v>3205.5</v>
      </c>
      <c r="U8" s="41">
        <v>15590</v>
      </c>
      <c r="V8" s="42">
        <v>12090</v>
      </c>
      <c r="W8" s="42">
        <v>14508</v>
      </c>
      <c r="X8" s="45">
        <v>20152</v>
      </c>
      <c r="Y8" s="39">
        <v>62340</v>
      </c>
      <c r="Z8" s="44">
        <v>15585</v>
      </c>
      <c r="AA8" s="41">
        <v>100057</v>
      </c>
      <c r="AB8" s="42">
        <v>93766</v>
      </c>
      <c r="AC8" s="42">
        <v>103615</v>
      </c>
      <c r="AD8" s="45">
        <v>103147</v>
      </c>
      <c r="AE8" s="46">
        <v>400585</v>
      </c>
      <c r="AF8" s="47">
        <v>100146.25</v>
      </c>
    </row>
    <row r="9" spans="1:32" x14ac:dyDescent="0.3">
      <c r="A9" s="69" t="s">
        <v>27</v>
      </c>
      <c r="B9" s="4" t="s">
        <v>46</v>
      </c>
      <c r="C9" s="5">
        <v>71833</v>
      </c>
      <c r="D9" s="6">
        <v>71833</v>
      </c>
      <c r="E9" s="6">
        <v>71833</v>
      </c>
      <c r="F9" s="10">
        <v>71833</v>
      </c>
      <c r="G9" s="8">
        <v>287332</v>
      </c>
      <c r="H9" s="9">
        <v>71833</v>
      </c>
      <c r="I9" s="5">
        <v>16650</v>
      </c>
      <c r="J9" s="6">
        <v>16650</v>
      </c>
      <c r="K9" s="6">
        <v>24052</v>
      </c>
      <c r="L9" s="10">
        <v>22200</v>
      </c>
      <c r="M9" s="8">
        <v>79552</v>
      </c>
      <c r="N9" s="9">
        <v>19888</v>
      </c>
      <c r="O9" s="5">
        <v>4131</v>
      </c>
      <c r="P9" s="6">
        <v>747</v>
      </c>
      <c r="Q9" s="6">
        <v>1492</v>
      </c>
      <c r="R9" s="10">
        <v>905</v>
      </c>
      <c r="S9" s="8">
        <v>7275</v>
      </c>
      <c r="T9" s="9">
        <v>1818.75</v>
      </c>
      <c r="U9" s="5">
        <v>6426</v>
      </c>
      <c r="V9" s="6">
        <v>6286</v>
      </c>
      <c r="W9" s="6">
        <v>7652</v>
      </c>
      <c r="X9" s="10">
        <v>7588</v>
      </c>
      <c r="Y9" s="8">
        <v>27952</v>
      </c>
      <c r="Z9" s="9">
        <v>6988</v>
      </c>
      <c r="AA9" s="5">
        <v>99040</v>
      </c>
      <c r="AB9" s="6">
        <v>95516</v>
      </c>
      <c r="AC9" s="6">
        <v>105029</v>
      </c>
      <c r="AD9" s="10">
        <v>102526</v>
      </c>
      <c r="AE9" s="11">
        <v>402111</v>
      </c>
      <c r="AF9" s="27">
        <v>100527.75</v>
      </c>
    </row>
    <row r="10" spans="1:32" x14ac:dyDescent="0.3">
      <c r="A10" s="70" t="s">
        <v>56</v>
      </c>
      <c r="B10" s="48">
        <v>283783</v>
      </c>
      <c r="C10" s="41">
        <v>56067</v>
      </c>
      <c r="D10" s="42">
        <v>56067</v>
      </c>
      <c r="E10" s="42">
        <v>56067</v>
      </c>
      <c r="F10" s="45">
        <v>56067</v>
      </c>
      <c r="G10" s="39">
        <v>224268</v>
      </c>
      <c r="H10" s="44">
        <v>56067</v>
      </c>
      <c r="I10" s="41">
        <v>14650</v>
      </c>
      <c r="J10" s="42">
        <v>14650</v>
      </c>
      <c r="K10" s="42">
        <v>16111</v>
      </c>
      <c r="L10" s="45">
        <v>13185</v>
      </c>
      <c r="M10" s="39">
        <v>58596</v>
      </c>
      <c r="N10" s="44">
        <v>14649</v>
      </c>
      <c r="O10" s="41">
        <v>1500</v>
      </c>
      <c r="P10" s="42">
        <v>2160</v>
      </c>
      <c r="Q10" s="42">
        <v>4486</v>
      </c>
      <c r="R10" s="45">
        <v>5725</v>
      </c>
      <c r="S10" s="39">
        <v>13871</v>
      </c>
      <c r="T10" s="44">
        <v>3467.75</v>
      </c>
      <c r="U10" s="41">
        <v>8120</v>
      </c>
      <c r="V10" s="42">
        <v>8120</v>
      </c>
      <c r="W10" s="42">
        <v>8651</v>
      </c>
      <c r="X10" s="45">
        <v>7578</v>
      </c>
      <c r="Y10" s="39">
        <v>32469</v>
      </c>
      <c r="Z10" s="44">
        <v>8117.25</v>
      </c>
      <c r="AA10" s="41">
        <v>80337</v>
      </c>
      <c r="AB10" s="42">
        <v>80997</v>
      </c>
      <c r="AC10" s="42">
        <v>85315</v>
      </c>
      <c r="AD10" s="45">
        <v>82555</v>
      </c>
      <c r="AE10" s="46">
        <v>329204</v>
      </c>
      <c r="AF10" s="47">
        <v>82301</v>
      </c>
    </row>
    <row r="11" spans="1:32" x14ac:dyDescent="0.3">
      <c r="A11" s="69" t="s">
        <v>47</v>
      </c>
      <c r="B11" s="12">
        <v>330000</v>
      </c>
      <c r="C11" s="5">
        <v>74035</v>
      </c>
      <c r="D11" s="6">
        <v>74035</v>
      </c>
      <c r="E11" s="6">
        <v>74035</v>
      </c>
      <c r="F11" s="10">
        <v>74035</v>
      </c>
      <c r="G11" s="8">
        <v>296140</v>
      </c>
      <c r="H11" s="9">
        <v>74035</v>
      </c>
      <c r="I11" s="5">
        <v>17500</v>
      </c>
      <c r="J11" s="6">
        <v>17500</v>
      </c>
      <c r="K11" s="6">
        <v>21000</v>
      </c>
      <c r="L11" s="10">
        <v>21000</v>
      </c>
      <c r="M11" s="8">
        <v>77000</v>
      </c>
      <c r="N11" s="9">
        <v>19250</v>
      </c>
      <c r="O11" s="5">
        <v>2276</v>
      </c>
      <c r="P11" s="6">
        <v>609</v>
      </c>
      <c r="Q11" s="6">
        <v>975</v>
      </c>
      <c r="R11" s="10">
        <v>206</v>
      </c>
      <c r="S11" s="8">
        <v>4066</v>
      </c>
      <c r="T11" s="9">
        <v>1016.5</v>
      </c>
      <c r="U11" s="5">
        <v>3301</v>
      </c>
      <c r="V11" s="6">
        <v>3000</v>
      </c>
      <c r="W11" s="6">
        <v>3600</v>
      </c>
      <c r="X11" s="10">
        <v>3600</v>
      </c>
      <c r="Y11" s="8">
        <v>13501</v>
      </c>
      <c r="Z11" s="9">
        <v>3375.25</v>
      </c>
      <c r="AA11" s="5">
        <v>97112</v>
      </c>
      <c r="AB11" s="6">
        <v>95144</v>
      </c>
      <c r="AC11" s="6">
        <v>99610</v>
      </c>
      <c r="AD11" s="10">
        <v>98841</v>
      </c>
      <c r="AE11" s="11">
        <v>390707</v>
      </c>
      <c r="AF11" s="27">
        <v>97676.75</v>
      </c>
    </row>
    <row r="12" spans="1:32" x14ac:dyDescent="0.3">
      <c r="A12" s="70" t="s">
        <v>6</v>
      </c>
      <c r="B12" s="48">
        <v>300000</v>
      </c>
      <c r="C12" s="41">
        <v>52450</v>
      </c>
      <c r="D12" s="42">
        <v>52450</v>
      </c>
      <c r="E12" s="42">
        <v>52180</v>
      </c>
      <c r="F12" s="45">
        <v>52180</v>
      </c>
      <c r="G12" s="39">
        <v>209260</v>
      </c>
      <c r="H12" s="44">
        <v>52315</v>
      </c>
      <c r="I12" s="41">
        <v>13000</v>
      </c>
      <c r="J12" s="42">
        <v>13000</v>
      </c>
      <c r="K12" s="42">
        <v>16000</v>
      </c>
      <c r="L12" s="45">
        <v>16000</v>
      </c>
      <c r="M12" s="39">
        <v>58000</v>
      </c>
      <c r="N12" s="44">
        <v>14500</v>
      </c>
      <c r="O12" s="41">
        <v>3000</v>
      </c>
      <c r="P12" s="42">
        <v>2550</v>
      </c>
      <c r="Q12" s="42">
        <v>500</v>
      </c>
      <c r="R12" s="45">
        <v>500</v>
      </c>
      <c r="S12" s="39">
        <v>6550</v>
      </c>
      <c r="T12" s="44">
        <v>1637.5</v>
      </c>
      <c r="U12" s="41">
        <v>7865</v>
      </c>
      <c r="V12" s="42">
        <v>9097</v>
      </c>
      <c r="W12" s="42">
        <v>10931</v>
      </c>
      <c r="X12" s="45">
        <v>10923</v>
      </c>
      <c r="Y12" s="39">
        <v>38816</v>
      </c>
      <c r="Z12" s="44">
        <v>9704</v>
      </c>
      <c r="AA12" s="41">
        <v>76315</v>
      </c>
      <c r="AB12" s="42">
        <v>77097</v>
      </c>
      <c r="AC12" s="42">
        <v>79611</v>
      </c>
      <c r="AD12" s="45">
        <v>79603</v>
      </c>
      <c r="AE12" s="46">
        <v>312626</v>
      </c>
      <c r="AF12" s="47">
        <v>78156.5</v>
      </c>
    </row>
    <row r="13" spans="1:32" x14ac:dyDescent="0.3">
      <c r="A13" s="69" t="s">
        <v>35</v>
      </c>
      <c r="B13" s="4">
        <v>243370</v>
      </c>
      <c r="C13" s="5">
        <v>51447</v>
      </c>
      <c r="D13" s="6">
        <v>51447</v>
      </c>
      <c r="E13" s="6">
        <v>51447</v>
      </c>
      <c r="F13" s="10">
        <v>51358</v>
      </c>
      <c r="G13" s="8">
        <v>205699</v>
      </c>
      <c r="H13" s="9">
        <v>51424.75</v>
      </c>
      <c r="I13" s="5">
        <v>12010</v>
      </c>
      <c r="J13" s="6">
        <v>12010</v>
      </c>
      <c r="K13" s="6">
        <v>12010</v>
      </c>
      <c r="L13" s="10">
        <v>14412</v>
      </c>
      <c r="M13" s="8">
        <v>50442</v>
      </c>
      <c r="N13" s="9">
        <v>12610.5</v>
      </c>
      <c r="O13" s="5">
        <v>3114</v>
      </c>
      <c r="P13" s="6">
        <v>1220</v>
      </c>
      <c r="Q13" s="6">
        <v>475</v>
      </c>
      <c r="R13" s="10">
        <v>0</v>
      </c>
      <c r="S13" s="8">
        <v>4809</v>
      </c>
      <c r="T13" s="9">
        <v>1202.25</v>
      </c>
      <c r="U13" s="5">
        <v>11605</v>
      </c>
      <c r="V13" s="6">
        <v>12213</v>
      </c>
      <c r="W13" s="6">
        <v>16972</v>
      </c>
      <c r="X13" s="10">
        <v>16516</v>
      </c>
      <c r="Y13" s="8">
        <v>57306</v>
      </c>
      <c r="Z13" s="9">
        <v>14326.5</v>
      </c>
      <c r="AA13" s="5">
        <v>78176</v>
      </c>
      <c r="AB13" s="6">
        <v>76890</v>
      </c>
      <c r="AC13" s="6">
        <v>80904</v>
      </c>
      <c r="AD13" s="10">
        <v>82286</v>
      </c>
      <c r="AE13" s="11">
        <v>318256</v>
      </c>
      <c r="AF13" s="27">
        <v>79564</v>
      </c>
    </row>
    <row r="14" spans="1:32" x14ac:dyDescent="0.3">
      <c r="A14" s="70" t="s">
        <v>5</v>
      </c>
      <c r="B14" s="40" t="s">
        <v>46</v>
      </c>
      <c r="C14" s="41">
        <v>53740</v>
      </c>
      <c r="D14" s="42">
        <v>53740</v>
      </c>
      <c r="E14" s="49" t="s">
        <v>44</v>
      </c>
      <c r="F14" s="43" t="s">
        <v>44</v>
      </c>
      <c r="G14" s="39">
        <v>107480</v>
      </c>
      <c r="H14" s="44">
        <v>53740</v>
      </c>
      <c r="I14" s="41">
        <v>15820</v>
      </c>
      <c r="J14" s="42">
        <v>14237</v>
      </c>
      <c r="K14" s="49" t="s">
        <v>44</v>
      </c>
      <c r="L14" s="43" t="s">
        <v>44</v>
      </c>
      <c r="M14" s="39">
        <v>30057</v>
      </c>
      <c r="N14" s="44">
        <v>15028.5</v>
      </c>
      <c r="O14" s="41">
        <v>1000</v>
      </c>
      <c r="P14" s="42">
        <v>500</v>
      </c>
      <c r="Q14" s="49" t="s">
        <v>44</v>
      </c>
      <c r="R14" s="43" t="s">
        <v>44</v>
      </c>
      <c r="S14" s="39">
        <v>1500</v>
      </c>
      <c r="T14" s="44">
        <v>750</v>
      </c>
      <c r="U14" s="41">
        <v>8355</v>
      </c>
      <c r="V14" s="42">
        <v>8523</v>
      </c>
      <c r="W14" s="49" t="s">
        <v>44</v>
      </c>
      <c r="X14" s="43" t="s">
        <v>44</v>
      </c>
      <c r="Y14" s="39">
        <v>16878</v>
      </c>
      <c r="Z14" s="44">
        <v>8439</v>
      </c>
      <c r="AA14" s="41">
        <v>78915</v>
      </c>
      <c r="AB14" s="42">
        <v>77000</v>
      </c>
      <c r="AC14" s="42" t="s">
        <v>44</v>
      </c>
      <c r="AD14" s="45" t="s">
        <v>44</v>
      </c>
      <c r="AE14" s="46">
        <f>SUM(AA14:AD14)</f>
        <v>155915</v>
      </c>
      <c r="AF14" s="47">
        <v>77957.5</v>
      </c>
    </row>
    <row r="15" spans="1:32" x14ac:dyDescent="0.3">
      <c r="A15" s="69" t="s">
        <v>48</v>
      </c>
      <c r="B15" s="4">
        <v>186050</v>
      </c>
      <c r="C15" s="5">
        <v>49130</v>
      </c>
      <c r="D15" s="6">
        <v>49130</v>
      </c>
      <c r="E15" s="6">
        <v>49130</v>
      </c>
      <c r="F15" s="10">
        <v>49130</v>
      </c>
      <c r="G15" s="8">
        <v>196520</v>
      </c>
      <c r="H15" s="9">
        <v>49130</v>
      </c>
      <c r="I15" s="5">
        <v>13640</v>
      </c>
      <c r="J15" s="6">
        <v>13640</v>
      </c>
      <c r="K15" s="6">
        <v>16368</v>
      </c>
      <c r="L15" s="10">
        <v>13640</v>
      </c>
      <c r="M15" s="8">
        <v>57288</v>
      </c>
      <c r="N15" s="9">
        <v>14322</v>
      </c>
      <c r="O15" s="5">
        <v>3332</v>
      </c>
      <c r="P15" s="6">
        <v>1742</v>
      </c>
      <c r="Q15" s="6">
        <v>500</v>
      </c>
      <c r="R15" s="10">
        <v>0</v>
      </c>
      <c r="S15" s="8">
        <v>5574</v>
      </c>
      <c r="T15" s="9">
        <v>1393.5</v>
      </c>
      <c r="U15" s="5">
        <v>8610</v>
      </c>
      <c r="V15" s="6">
        <v>8610</v>
      </c>
      <c r="W15" s="6">
        <v>10332</v>
      </c>
      <c r="X15" s="10">
        <v>8610</v>
      </c>
      <c r="Y15" s="8">
        <v>36162</v>
      </c>
      <c r="Z15" s="9">
        <v>9040.5</v>
      </c>
      <c r="AA15" s="5">
        <v>74712</v>
      </c>
      <c r="AB15" s="6">
        <v>73122</v>
      </c>
      <c r="AC15" s="6">
        <v>76330</v>
      </c>
      <c r="AD15" s="10">
        <v>71380</v>
      </c>
      <c r="AE15" s="11">
        <v>295544</v>
      </c>
      <c r="AF15" s="27">
        <v>73886</v>
      </c>
    </row>
    <row r="16" spans="1:32" x14ac:dyDescent="0.3">
      <c r="A16" s="70" t="s">
        <v>54</v>
      </c>
      <c r="B16" s="40">
        <v>179566</v>
      </c>
      <c r="C16" s="41">
        <v>35495</v>
      </c>
      <c r="D16" s="42">
        <v>35495</v>
      </c>
      <c r="E16" s="42">
        <v>35495</v>
      </c>
      <c r="F16" s="45">
        <v>35495</v>
      </c>
      <c r="G16" s="39">
        <v>141980</v>
      </c>
      <c r="H16" s="44">
        <v>35495</v>
      </c>
      <c r="I16" s="41">
        <v>14300</v>
      </c>
      <c r="J16" s="42">
        <v>14300</v>
      </c>
      <c r="K16" s="42">
        <v>17160</v>
      </c>
      <c r="L16" s="45">
        <v>17160</v>
      </c>
      <c r="M16" s="39">
        <v>62920</v>
      </c>
      <c r="N16" s="44">
        <v>15730</v>
      </c>
      <c r="O16" s="41">
        <v>3785</v>
      </c>
      <c r="P16" s="42">
        <v>1320</v>
      </c>
      <c r="Q16" s="42">
        <v>500</v>
      </c>
      <c r="R16" s="45">
        <v>500</v>
      </c>
      <c r="S16" s="39">
        <v>6105</v>
      </c>
      <c r="T16" s="44">
        <v>1526.25</v>
      </c>
      <c r="U16" s="41">
        <v>10479</v>
      </c>
      <c r="V16" s="42">
        <v>11224</v>
      </c>
      <c r="W16" s="42">
        <v>16519</v>
      </c>
      <c r="X16" s="45">
        <v>13466</v>
      </c>
      <c r="Y16" s="39">
        <v>51688</v>
      </c>
      <c r="Z16" s="44">
        <v>12922</v>
      </c>
      <c r="AA16" s="41">
        <v>64059</v>
      </c>
      <c r="AB16" s="42">
        <v>62339</v>
      </c>
      <c r="AC16" s="42">
        <v>69674</v>
      </c>
      <c r="AD16" s="45">
        <v>66621</v>
      </c>
      <c r="AE16" s="46">
        <v>262693</v>
      </c>
      <c r="AF16" s="47">
        <v>65673.25</v>
      </c>
    </row>
    <row r="17" spans="1:32" x14ac:dyDescent="0.3">
      <c r="A17" s="69" t="s">
        <v>28</v>
      </c>
      <c r="B17" s="4">
        <v>196098</v>
      </c>
      <c r="C17" s="5">
        <v>35578</v>
      </c>
      <c r="D17" s="6">
        <v>35578</v>
      </c>
      <c r="E17" s="6">
        <v>35578</v>
      </c>
      <c r="F17" s="10">
        <v>35578</v>
      </c>
      <c r="G17" s="8">
        <v>142312</v>
      </c>
      <c r="H17" s="9">
        <v>35578</v>
      </c>
      <c r="I17" s="5">
        <v>17300</v>
      </c>
      <c r="J17" s="6">
        <v>17300</v>
      </c>
      <c r="K17" s="6">
        <v>20760</v>
      </c>
      <c r="L17" s="10">
        <v>20760</v>
      </c>
      <c r="M17" s="8">
        <v>76120</v>
      </c>
      <c r="N17" s="9">
        <v>19030</v>
      </c>
      <c r="O17" s="5">
        <v>4470</v>
      </c>
      <c r="P17" s="6">
        <v>550</v>
      </c>
      <c r="Q17" s="6">
        <v>500</v>
      </c>
      <c r="R17" s="10">
        <v>500</v>
      </c>
      <c r="S17" s="8">
        <v>6020</v>
      </c>
      <c r="T17" s="9">
        <v>1505</v>
      </c>
      <c r="U17" s="5">
        <v>10728</v>
      </c>
      <c r="V17" s="6">
        <v>11175</v>
      </c>
      <c r="W17" s="6">
        <v>16764</v>
      </c>
      <c r="X17" s="10">
        <v>13705</v>
      </c>
      <c r="Y17" s="8">
        <v>52372</v>
      </c>
      <c r="Z17" s="9">
        <v>13093</v>
      </c>
      <c r="AA17" s="5">
        <v>68076</v>
      </c>
      <c r="AB17" s="6">
        <v>64603</v>
      </c>
      <c r="AC17" s="6">
        <v>73602</v>
      </c>
      <c r="AD17" s="10">
        <v>70543</v>
      </c>
      <c r="AE17" s="11">
        <v>276824</v>
      </c>
      <c r="AF17" s="27">
        <v>69206</v>
      </c>
    </row>
    <row r="18" spans="1:32" x14ac:dyDescent="0.3">
      <c r="A18" s="70" t="s">
        <v>51</v>
      </c>
      <c r="B18" s="40">
        <v>279678</v>
      </c>
      <c r="C18" s="41">
        <v>51370</v>
      </c>
      <c r="D18" s="42">
        <v>51620</v>
      </c>
      <c r="E18" s="42">
        <v>51240</v>
      </c>
      <c r="F18" s="45">
        <v>51640</v>
      </c>
      <c r="G18" s="39">
        <v>205870</v>
      </c>
      <c r="H18" s="44">
        <v>51467.5</v>
      </c>
      <c r="I18" s="41">
        <v>14600</v>
      </c>
      <c r="J18" s="42">
        <v>14600</v>
      </c>
      <c r="K18" s="42">
        <v>16830</v>
      </c>
      <c r="L18" s="45">
        <v>16830</v>
      </c>
      <c r="M18" s="39">
        <v>62860</v>
      </c>
      <c r="N18" s="44">
        <v>15715</v>
      </c>
      <c r="O18" s="41">
        <v>5000</v>
      </c>
      <c r="P18" s="42">
        <v>2475</v>
      </c>
      <c r="Q18" s="42">
        <v>500</v>
      </c>
      <c r="R18" s="45">
        <v>500</v>
      </c>
      <c r="S18" s="39">
        <v>8475</v>
      </c>
      <c r="T18" s="44">
        <v>2118.75</v>
      </c>
      <c r="U18" s="41">
        <v>11150</v>
      </c>
      <c r="V18" s="42">
        <v>11760</v>
      </c>
      <c r="W18" s="42">
        <v>15450</v>
      </c>
      <c r="X18" s="45">
        <v>13475</v>
      </c>
      <c r="Y18" s="39">
        <v>51835</v>
      </c>
      <c r="Z18" s="44">
        <v>12958.75</v>
      </c>
      <c r="AA18" s="41">
        <v>82120</v>
      </c>
      <c r="AB18" s="42">
        <v>80455</v>
      </c>
      <c r="AC18" s="42">
        <v>84020</v>
      </c>
      <c r="AD18" s="45">
        <v>82445</v>
      </c>
      <c r="AE18" s="46">
        <v>329040</v>
      </c>
      <c r="AF18" s="47">
        <v>82260</v>
      </c>
    </row>
    <row r="19" spans="1:32" x14ac:dyDescent="0.3">
      <c r="A19" s="69" t="s">
        <v>10</v>
      </c>
      <c r="B19" s="4">
        <v>216731</v>
      </c>
      <c r="C19" s="5">
        <v>50138</v>
      </c>
      <c r="D19" s="6">
        <v>50138</v>
      </c>
      <c r="E19" s="6">
        <v>50138</v>
      </c>
      <c r="F19" s="10">
        <v>50138</v>
      </c>
      <c r="G19" s="8">
        <v>200552</v>
      </c>
      <c r="H19" s="9">
        <v>50138</v>
      </c>
      <c r="I19" s="5">
        <v>16318</v>
      </c>
      <c r="J19" s="6">
        <v>16318</v>
      </c>
      <c r="K19" s="6">
        <v>15124</v>
      </c>
      <c r="L19" s="10">
        <v>12736</v>
      </c>
      <c r="M19" s="8">
        <v>60496</v>
      </c>
      <c r="N19" s="9">
        <v>15124</v>
      </c>
      <c r="O19" s="5">
        <v>1928</v>
      </c>
      <c r="P19" s="6">
        <v>1928</v>
      </c>
      <c r="Q19" s="6">
        <v>1928</v>
      </c>
      <c r="R19" s="10">
        <v>1928</v>
      </c>
      <c r="S19" s="8">
        <v>7712</v>
      </c>
      <c r="T19" s="9">
        <v>1928</v>
      </c>
      <c r="U19" s="5">
        <v>10516</v>
      </c>
      <c r="V19" s="6">
        <v>10516</v>
      </c>
      <c r="W19" s="6">
        <v>13816</v>
      </c>
      <c r="X19" s="10">
        <v>18316</v>
      </c>
      <c r="Y19" s="8">
        <v>53164</v>
      </c>
      <c r="Z19" s="9">
        <v>13291</v>
      </c>
      <c r="AA19" s="5">
        <v>78900</v>
      </c>
      <c r="AB19" s="6">
        <v>78900</v>
      </c>
      <c r="AC19" s="6">
        <v>81006</v>
      </c>
      <c r="AD19" s="10">
        <v>83118</v>
      </c>
      <c r="AE19" s="11">
        <v>321924</v>
      </c>
      <c r="AF19" s="27">
        <v>80481</v>
      </c>
    </row>
    <row r="20" spans="1:32" x14ac:dyDescent="0.3">
      <c r="A20" s="70" t="s">
        <v>36</v>
      </c>
      <c r="B20" s="40">
        <v>257744</v>
      </c>
      <c r="C20" s="41">
        <v>52400</v>
      </c>
      <c r="D20" s="42">
        <v>52400</v>
      </c>
      <c r="E20" s="42">
        <v>52400</v>
      </c>
      <c r="F20" s="45">
        <v>52400</v>
      </c>
      <c r="G20" s="39">
        <v>209600</v>
      </c>
      <c r="H20" s="44">
        <v>52400</v>
      </c>
      <c r="I20" s="41">
        <v>13707</v>
      </c>
      <c r="J20" s="42">
        <v>13707</v>
      </c>
      <c r="K20" s="42">
        <v>18276</v>
      </c>
      <c r="L20" s="45">
        <v>15230</v>
      </c>
      <c r="M20" s="39">
        <v>60920</v>
      </c>
      <c r="N20" s="44">
        <v>15230</v>
      </c>
      <c r="O20" s="41">
        <v>1600</v>
      </c>
      <c r="P20" s="42">
        <v>1560</v>
      </c>
      <c r="Q20" s="42">
        <v>2855</v>
      </c>
      <c r="R20" s="45">
        <v>400</v>
      </c>
      <c r="S20" s="39">
        <v>6415</v>
      </c>
      <c r="T20" s="44">
        <v>1603.75</v>
      </c>
      <c r="U20" s="41">
        <v>7159</v>
      </c>
      <c r="V20" s="42">
        <v>7157</v>
      </c>
      <c r="W20" s="42">
        <v>12700</v>
      </c>
      <c r="X20" s="45">
        <v>10807</v>
      </c>
      <c r="Y20" s="39">
        <v>37823</v>
      </c>
      <c r="Z20" s="44">
        <v>9455.75</v>
      </c>
      <c r="AA20" s="41">
        <v>74866</v>
      </c>
      <c r="AB20" s="42">
        <v>74824</v>
      </c>
      <c r="AC20" s="42">
        <v>86231</v>
      </c>
      <c r="AD20" s="45">
        <v>78837</v>
      </c>
      <c r="AE20" s="46">
        <v>314758</v>
      </c>
      <c r="AF20" s="47">
        <v>78689.5</v>
      </c>
    </row>
    <row r="21" spans="1:32" x14ac:dyDescent="0.3">
      <c r="A21" s="69" t="s">
        <v>34</v>
      </c>
      <c r="B21" s="4">
        <v>308321</v>
      </c>
      <c r="C21" s="5">
        <v>59611</v>
      </c>
      <c r="D21" s="6">
        <v>59611</v>
      </c>
      <c r="E21" s="6">
        <v>59611</v>
      </c>
      <c r="F21" s="10">
        <v>59611</v>
      </c>
      <c r="G21" s="8">
        <v>238444</v>
      </c>
      <c r="H21" s="9">
        <v>59611</v>
      </c>
      <c r="I21" s="5">
        <v>0</v>
      </c>
      <c r="J21" s="6">
        <v>0</v>
      </c>
      <c r="K21" s="6">
        <v>0</v>
      </c>
      <c r="L21" s="10">
        <v>0</v>
      </c>
      <c r="M21" s="8">
        <v>0</v>
      </c>
      <c r="N21" s="9">
        <v>0</v>
      </c>
      <c r="O21" s="5">
        <v>7950</v>
      </c>
      <c r="P21" s="6">
        <v>7950</v>
      </c>
      <c r="Q21" s="6">
        <v>7900</v>
      </c>
      <c r="R21" s="10">
        <v>8000</v>
      </c>
      <c r="S21" s="8">
        <v>31800</v>
      </c>
      <c r="T21" s="9">
        <v>7950</v>
      </c>
      <c r="U21" s="5">
        <v>3444</v>
      </c>
      <c r="V21" s="6">
        <v>3444</v>
      </c>
      <c r="W21" s="6">
        <v>3444</v>
      </c>
      <c r="X21" s="10">
        <v>2583</v>
      </c>
      <c r="Y21" s="8">
        <v>12915</v>
      </c>
      <c r="Z21" s="9">
        <v>3228.75</v>
      </c>
      <c r="AA21" s="5">
        <v>71005</v>
      </c>
      <c r="AB21" s="6">
        <v>71005</v>
      </c>
      <c r="AC21" s="6">
        <v>70955</v>
      </c>
      <c r="AD21" s="10">
        <v>70194</v>
      </c>
      <c r="AE21" s="11">
        <v>283159</v>
      </c>
      <c r="AF21" s="27">
        <v>70789.75</v>
      </c>
    </row>
    <row r="22" spans="1:32" x14ac:dyDescent="0.3">
      <c r="A22" s="70" t="s">
        <v>1</v>
      </c>
      <c r="B22" s="40">
        <v>226560</v>
      </c>
      <c r="C22" s="41">
        <v>60866</v>
      </c>
      <c r="D22" s="42">
        <v>60876</v>
      </c>
      <c r="E22" s="42">
        <v>60676</v>
      </c>
      <c r="F22" s="45">
        <v>60976</v>
      </c>
      <c r="G22" s="39">
        <v>243394</v>
      </c>
      <c r="H22" s="44">
        <v>60848.5</v>
      </c>
      <c r="I22" s="41">
        <v>28478</v>
      </c>
      <c r="J22" s="42">
        <v>28478</v>
      </c>
      <c r="K22" s="42">
        <v>28478</v>
      </c>
      <c r="L22" s="45">
        <v>28478</v>
      </c>
      <c r="M22" s="39">
        <v>113912</v>
      </c>
      <c r="N22" s="44">
        <v>28478</v>
      </c>
      <c r="O22" s="41">
        <v>5420</v>
      </c>
      <c r="P22" s="42">
        <v>5580</v>
      </c>
      <c r="Q22" s="42">
        <v>8225</v>
      </c>
      <c r="R22" s="45">
        <v>10970</v>
      </c>
      <c r="S22" s="39">
        <v>30195</v>
      </c>
      <c r="T22" s="44">
        <v>7548.75</v>
      </c>
      <c r="U22" s="41">
        <v>0</v>
      </c>
      <c r="V22" s="42">
        <v>0</v>
      </c>
      <c r="W22" s="42">
        <v>0</v>
      </c>
      <c r="X22" s="45">
        <v>0</v>
      </c>
      <c r="Y22" s="39">
        <v>0</v>
      </c>
      <c r="Z22" s="44">
        <v>0</v>
      </c>
      <c r="AA22" s="41">
        <v>94764</v>
      </c>
      <c r="AB22" s="42">
        <v>94934</v>
      </c>
      <c r="AC22" s="42">
        <v>97379</v>
      </c>
      <c r="AD22" s="45">
        <v>100424</v>
      </c>
      <c r="AE22" s="46">
        <v>387501</v>
      </c>
      <c r="AF22" s="47">
        <v>96875.25</v>
      </c>
    </row>
    <row r="23" spans="1:32" x14ac:dyDescent="0.3">
      <c r="A23" s="69" t="s">
        <v>3</v>
      </c>
      <c r="B23" s="4">
        <v>227430</v>
      </c>
      <c r="C23" s="5">
        <v>52722</v>
      </c>
      <c r="D23" s="6">
        <v>52722</v>
      </c>
      <c r="E23" s="6">
        <v>52722</v>
      </c>
      <c r="F23" s="10">
        <v>52722</v>
      </c>
      <c r="G23" s="8">
        <v>210888</v>
      </c>
      <c r="H23" s="9">
        <v>52722</v>
      </c>
      <c r="I23" s="5">
        <v>17325</v>
      </c>
      <c r="J23" s="6">
        <v>17325</v>
      </c>
      <c r="K23" s="6">
        <v>23100</v>
      </c>
      <c r="L23" s="10">
        <v>23100</v>
      </c>
      <c r="M23" s="8">
        <v>80850</v>
      </c>
      <c r="N23" s="9">
        <v>20212.5</v>
      </c>
      <c r="O23" s="5">
        <v>501</v>
      </c>
      <c r="P23" s="6">
        <v>600</v>
      </c>
      <c r="Q23" s="6">
        <v>1000</v>
      </c>
      <c r="R23" s="10">
        <v>500</v>
      </c>
      <c r="S23" s="8">
        <v>2601</v>
      </c>
      <c r="T23" s="9">
        <v>650.25</v>
      </c>
      <c r="U23" s="5">
        <v>1800</v>
      </c>
      <c r="V23" s="6">
        <v>1800</v>
      </c>
      <c r="W23" s="6">
        <v>2400</v>
      </c>
      <c r="X23" s="10">
        <v>2400</v>
      </c>
      <c r="Y23" s="8">
        <v>8400</v>
      </c>
      <c r="Z23" s="9">
        <v>2100</v>
      </c>
      <c r="AA23" s="5">
        <v>72348</v>
      </c>
      <c r="AB23" s="6">
        <v>72447</v>
      </c>
      <c r="AC23" s="6">
        <v>79222</v>
      </c>
      <c r="AD23" s="10">
        <v>78722</v>
      </c>
      <c r="AE23" s="11">
        <v>302739</v>
      </c>
      <c r="AF23" s="27">
        <v>75684.75</v>
      </c>
    </row>
    <row r="24" spans="1:32" x14ac:dyDescent="0.3">
      <c r="A24" s="70" t="s">
        <v>25</v>
      </c>
      <c r="B24" s="40">
        <v>227430</v>
      </c>
      <c r="C24" s="41">
        <v>52722</v>
      </c>
      <c r="D24" s="42">
        <v>52722</v>
      </c>
      <c r="E24" s="42">
        <v>52722</v>
      </c>
      <c r="F24" s="45">
        <v>52722</v>
      </c>
      <c r="G24" s="39">
        <v>210888</v>
      </c>
      <c r="H24" s="44">
        <v>52722</v>
      </c>
      <c r="I24" s="41">
        <v>17325</v>
      </c>
      <c r="J24" s="42">
        <v>17325</v>
      </c>
      <c r="K24" s="42">
        <v>23100</v>
      </c>
      <c r="L24" s="45">
        <v>23100</v>
      </c>
      <c r="M24" s="39">
        <v>80850</v>
      </c>
      <c r="N24" s="44">
        <v>20212.5</v>
      </c>
      <c r="O24" s="41">
        <v>501</v>
      </c>
      <c r="P24" s="42">
        <v>600</v>
      </c>
      <c r="Q24" s="42">
        <v>1000</v>
      </c>
      <c r="R24" s="45">
        <v>500</v>
      </c>
      <c r="S24" s="39">
        <v>2601</v>
      </c>
      <c r="T24" s="44">
        <v>650.25</v>
      </c>
      <c r="U24" s="41">
        <v>1800</v>
      </c>
      <c r="V24" s="42">
        <v>1800</v>
      </c>
      <c r="W24" s="42">
        <v>2400</v>
      </c>
      <c r="X24" s="45">
        <v>2400</v>
      </c>
      <c r="Y24" s="39">
        <v>8400</v>
      </c>
      <c r="Z24" s="44">
        <v>2100</v>
      </c>
      <c r="AA24" s="41">
        <v>72348</v>
      </c>
      <c r="AB24" s="42">
        <v>72447</v>
      </c>
      <c r="AC24" s="42">
        <v>79222</v>
      </c>
      <c r="AD24" s="45">
        <v>78722</v>
      </c>
      <c r="AE24" s="46">
        <v>302739</v>
      </c>
      <c r="AF24" s="47">
        <v>75684.75</v>
      </c>
    </row>
    <row r="25" spans="1:32" x14ac:dyDescent="0.3">
      <c r="A25" s="69" t="s">
        <v>31</v>
      </c>
      <c r="B25" s="4">
        <v>227430</v>
      </c>
      <c r="C25" s="5">
        <v>52722</v>
      </c>
      <c r="D25" s="6">
        <v>52722</v>
      </c>
      <c r="E25" s="6">
        <v>52722</v>
      </c>
      <c r="F25" s="10">
        <v>52722</v>
      </c>
      <c r="G25" s="8">
        <v>210888</v>
      </c>
      <c r="H25" s="9">
        <v>52722</v>
      </c>
      <c r="I25" s="5">
        <v>17325</v>
      </c>
      <c r="J25" s="6">
        <v>17325</v>
      </c>
      <c r="K25" s="6">
        <v>23100</v>
      </c>
      <c r="L25" s="10">
        <v>23100</v>
      </c>
      <c r="M25" s="8">
        <v>80850</v>
      </c>
      <c r="N25" s="9">
        <v>20212.5</v>
      </c>
      <c r="O25" s="5">
        <v>501</v>
      </c>
      <c r="P25" s="6">
        <v>600</v>
      </c>
      <c r="Q25" s="6">
        <v>1000</v>
      </c>
      <c r="R25" s="10">
        <v>500</v>
      </c>
      <c r="S25" s="8">
        <v>2601</v>
      </c>
      <c r="T25" s="9">
        <v>650.25</v>
      </c>
      <c r="U25" s="5">
        <v>1800</v>
      </c>
      <c r="V25" s="6">
        <v>1800</v>
      </c>
      <c r="W25" s="6">
        <v>2400</v>
      </c>
      <c r="X25" s="10">
        <v>2400</v>
      </c>
      <c r="Y25" s="8">
        <v>8400</v>
      </c>
      <c r="Z25" s="9">
        <v>2100</v>
      </c>
      <c r="AA25" s="5">
        <v>72348</v>
      </c>
      <c r="AB25" s="6">
        <v>72447</v>
      </c>
      <c r="AC25" s="6">
        <v>79222</v>
      </c>
      <c r="AD25" s="10">
        <v>78722</v>
      </c>
      <c r="AE25" s="11">
        <v>302739</v>
      </c>
      <c r="AF25" s="27">
        <v>75684.75</v>
      </c>
    </row>
    <row r="26" spans="1:32" x14ac:dyDescent="0.3">
      <c r="A26" s="70" t="s">
        <v>4</v>
      </c>
      <c r="B26" s="40">
        <v>294423</v>
      </c>
      <c r="C26" s="41">
        <v>54500</v>
      </c>
      <c r="D26" s="42">
        <v>54500</v>
      </c>
      <c r="E26" s="42">
        <v>54500</v>
      </c>
      <c r="F26" s="45">
        <v>54500</v>
      </c>
      <c r="G26" s="39">
        <v>218000</v>
      </c>
      <c r="H26" s="44">
        <v>54500</v>
      </c>
      <c r="I26" s="41">
        <v>13212</v>
      </c>
      <c r="J26" s="42">
        <v>13212</v>
      </c>
      <c r="K26" s="42">
        <v>16148</v>
      </c>
      <c r="L26" s="45">
        <v>16148</v>
      </c>
      <c r="M26" s="39">
        <v>58720</v>
      </c>
      <c r="N26" s="44">
        <v>14680</v>
      </c>
      <c r="O26" s="41">
        <v>360</v>
      </c>
      <c r="P26" s="42">
        <v>1426</v>
      </c>
      <c r="Q26" s="42">
        <v>2061</v>
      </c>
      <c r="R26" s="45">
        <v>688</v>
      </c>
      <c r="S26" s="39">
        <v>4535</v>
      </c>
      <c r="T26" s="44">
        <v>1133.75</v>
      </c>
      <c r="U26" s="41">
        <v>2043</v>
      </c>
      <c r="V26" s="42">
        <v>2043</v>
      </c>
      <c r="W26" s="42">
        <v>2497</v>
      </c>
      <c r="X26" s="45">
        <v>2497</v>
      </c>
      <c r="Y26" s="39">
        <v>9080</v>
      </c>
      <c r="Z26" s="44">
        <v>2270</v>
      </c>
      <c r="AA26" s="41">
        <v>70115</v>
      </c>
      <c r="AB26" s="42">
        <v>71181</v>
      </c>
      <c r="AC26" s="42">
        <v>75206</v>
      </c>
      <c r="AD26" s="45">
        <v>73833</v>
      </c>
      <c r="AE26" s="46">
        <v>290335</v>
      </c>
      <c r="AF26" s="47">
        <v>72583.75</v>
      </c>
    </row>
    <row r="27" spans="1:32" x14ac:dyDescent="0.3">
      <c r="A27" s="69" t="s">
        <v>9</v>
      </c>
      <c r="B27" s="4">
        <v>238006</v>
      </c>
      <c r="C27" s="5">
        <v>56830</v>
      </c>
      <c r="D27" s="6">
        <v>56830</v>
      </c>
      <c r="E27" s="6">
        <v>56710</v>
      </c>
      <c r="F27" s="10">
        <v>56710</v>
      </c>
      <c r="G27" s="8">
        <v>227080</v>
      </c>
      <c r="H27" s="9">
        <v>56770</v>
      </c>
      <c r="I27" s="5">
        <v>20460</v>
      </c>
      <c r="J27" s="6">
        <v>20460</v>
      </c>
      <c r="K27" s="6">
        <v>22320</v>
      </c>
      <c r="L27" s="10">
        <v>19530</v>
      </c>
      <c r="M27" s="8">
        <v>82770</v>
      </c>
      <c r="N27" s="9">
        <v>20692.5</v>
      </c>
      <c r="O27" s="5">
        <v>3317</v>
      </c>
      <c r="P27" s="6">
        <v>2929</v>
      </c>
      <c r="Q27" s="6">
        <v>1185</v>
      </c>
      <c r="R27" s="10">
        <v>50</v>
      </c>
      <c r="S27" s="8">
        <v>7481</v>
      </c>
      <c r="T27" s="9">
        <v>1870.25</v>
      </c>
      <c r="U27" s="5">
        <v>3850</v>
      </c>
      <c r="V27" s="6">
        <v>3850</v>
      </c>
      <c r="W27" s="6">
        <v>4200</v>
      </c>
      <c r="X27" s="10">
        <v>3675</v>
      </c>
      <c r="Y27" s="8">
        <v>15575</v>
      </c>
      <c r="Z27" s="9">
        <v>3893.75</v>
      </c>
      <c r="AA27" s="5">
        <v>84457</v>
      </c>
      <c r="AB27" s="6">
        <v>84069</v>
      </c>
      <c r="AC27" s="6">
        <v>84415</v>
      </c>
      <c r="AD27" s="10">
        <v>79965</v>
      </c>
      <c r="AE27" s="11">
        <v>332906</v>
      </c>
      <c r="AF27" s="27">
        <v>83226.5</v>
      </c>
    </row>
    <row r="28" spans="1:32" x14ac:dyDescent="0.3">
      <c r="A28" s="70" t="s">
        <v>57</v>
      </c>
      <c r="B28" s="40">
        <v>235323</v>
      </c>
      <c r="C28" s="41">
        <v>58800</v>
      </c>
      <c r="D28" s="42">
        <v>58800</v>
      </c>
      <c r="E28" s="42">
        <v>56600</v>
      </c>
      <c r="F28" s="45">
        <v>55800</v>
      </c>
      <c r="G28" s="39">
        <v>230000</v>
      </c>
      <c r="H28" s="44">
        <v>57500</v>
      </c>
      <c r="I28" s="41">
        <v>32587</v>
      </c>
      <c r="J28" s="42">
        <v>29911</v>
      </c>
      <c r="K28" s="42">
        <v>37943</v>
      </c>
      <c r="L28" s="45">
        <v>32587</v>
      </c>
      <c r="M28" s="39">
        <v>133028</v>
      </c>
      <c r="N28" s="44">
        <v>33257</v>
      </c>
      <c r="O28" s="41">
        <v>2996</v>
      </c>
      <c r="P28" s="42">
        <v>4612</v>
      </c>
      <c r="Q28" s="42">
        <v>2113</v>
      </c>
      <c r="R28" s="45">
        <v>881</v>
      </c>
      <c r="S28" s="39">
        <v>10602</v>
      </c>
      <c r="T28" s="44">
        <v>2650.5</v>
      </c>
      <c r="U28" s="41">
        <v>15446</v>
      </c>
      <c r="V28" s="42">
        <v>15342</v>
      </c>
      <c r="W28" s="42">
        <v>20347</v>
      </c>
      <c r="X28" s="45">
        <v>23736</v>
      </c>
      <c r="Y28" s="39">
        <v>74871</v>
      </c>
      <c r="Z28" s="44">
        <v>18717.75</v>
      </c>
      <c r="AA28" s="41">
        <v>109829</v>
      </c>
      <c r="AB28" s="42">
        <v>108665</v>
      </c>
      <c r="AC28" s="42">
        <v>117003</v>
      </c>
      <c r="AD28" s="45">
        <v>113004</v>
      </c>
      <c r="AE28" s="46">
        <v>448501</v>
      </c>
      <c r="AF28" s="47">
        <v>112125.25</v>
      </c>
    </row>
    <row r="29" spans="1:32" x14ac:dyDescent="0.3">
      <c r="A29" s="69" t="s">
        <v>33</v>
      </c>
      <c r="B29" s="4">
        <v>265155</v>
      </c>
      <c r="C29" s="5">
        <v>56860</v>
      </c>
      <c r="D29" s="6">
        <v>56860</v>
      </c>
      <c r="E29" s="6">
        <v>56850</v>
      </c>
      <c r="F29" s="10">
        <v>56850</v>
      </c>
      <c r="G29" s="8">
        <v>227420</v>
      </c>
      <c r="H29" s="9">
        <v>56855</v>
      </c>
      <c r="I29" s="5">
        <v>18514</v>
      </c>
      <c r="J29" s="6">
        <v>18514</v>
      </c>
      <c r="K29" s="6">
        <v>26741</v>
      </c>
      <c r="L29" s="10">
        <v>22627</v>
      </c>
      <c r="M29" s="8">
        <v>86396</v>
      </c>
      <c r="N29" s="9">
        <v>21599</v>
      </c>
      <c r="O29" s="5">
        <v>4066</v>
      </c>
      <c r="P29" s="6">
        <v>3938</v>
      </c>
      <c r="Q29" s="6">
        <v>504</v>
      </c>
      <c r="R29" s="10">
        <v>504</v>
      </c>
      <c r="S29" s="8">
        <v>9012</v>
      </c>
      <c r="T29" s="9">
        <v>2253</v>
      </c>
      <c r="U29" s="5">
        <v>4046</v>
      </c>
      <c r="V29" s="6">
        <v>4046</v>
      </c>
      <c r="W29" s="6">
        <v>5845</v>
      </c>
      <c r="X29" s="10">
        <v>4947</v>
      </c>
      <c r="Y29" s="8">
        <v>18884</v>
      </c>
      <c r="Z29" s="9">
        <v>4721</v>
      </c>
      <c r="AA29" s="5">
        <v>83486</v>
      </c>
      <c r="AB29" s="6">
        <v>83358</v>
      </c>
      <c r="AC29" s="6">
        <v>89940</v>
      </c>
      <c r="AD29" s="10">
        <v>84928</v>
      </c>
      <c r="AE29" s="11">
        <v>341712</v>
      </c>
      <c r="AF29" s="27">
        <v>85428</v>
      </c>
    </row>
    <row r="30" spans="1:32" x14ac:dyDescent="0.3">
      <c r="A30" s="70" t="s">
        <v>8</v>
      </c>
      <c r="B30" s="40" t="s">
        <v>49</v>
      </c>
      <c r="C30" s="41">
        <v>57310</v>
      </c>
      <c r="D30" s="42">
        <v>57310</v>
      </c>
      <c r="E30" s="42">
        <v>57310</v>
      </c>
      <c r="F30" s="45">
        <v>57310</v>
      </c>
      <c r="G30" s="39">
        <v>229240</v>
      </c>
      <c r="H30" s="44">
        <v>57310</v>
      </c>
      <c r="I30" s="41">
        <v>19826</v>
      </c>
      <c r="J30" s="42">
        <v>19826</v>
      </c>
      <c r="K30" s="42">
        <v>23792</v>
      </c>
      <c r="L30" s="45">
        <v>21809</v>
      </c>
      <c r="M30" s="39">
        <v>85253</v>
      </c>
      <c r="N30" s="44">
        <v>21313.25</v>
      </c>
      <c r="O30" s="41">
        <v>4262</v>
      </c>
      <c r="P30" s="42">
        <v>1306</v>
      </c>
      <c r="Q30" s="42">
        <v>1180</v>
      </c>
      <c r="R30" s="45">
        <v>932</v>
      </c>
      <c r="S30" s="39">
        <v>7680</v>
      </c>
      <c r="T30" s="44">
        <v>1920</v>
      </c>
      <c r="U30" s="41">
        <v>2248</v>
      </c>
      <c r="V30" s="42">
        <v>2248</v>
      </c>
      <c r="W30" s="42">
        <v>2698</v>
      </c>
      <c r="X30" s="45">
        <v>2473</v>
      </c>
      <c r="Y30" s="39">
        <v>9667</v>
      </c>
      <c r="Z30" s="44">
        <v>2416.75</v>
      </c>
      <c r="AA30" s="41">
        <v>83646</v>
      </c>
      <c r="AB30" s="42">
        <v>80690</v>
      </c>
      <c r="AC30" s="42">
        <v>84980</v>
      </c>
      <c r="AD30" s="45">
        <v>82524</v>
      </c>
      <c r="AE30" s="46">
        <v>331840</v>
      </c>
      <c r="AF30" s="47">
        <v>82960</v>
      </c>
    </row>
    <row r="31" spans="1:32" x14ac:dyDescent="0.3">
      <c r="A31" s="69" t="s">
        <v>12</v>
      </c>
      <c r="B31" s="4" t="s">
        <v>46</v>
      </c>
      <c r="C31" s="5">
        <v>57000</v>
      </c>
      <c r="D31" s="6">
        <v>56000</v>
      </c>
      <c r="E31" s="6">
        <v>56000</v>
      </c>
      <c r="F31" s="7" t="s">
        <v>44</v>
      </c>
      <c r="G31" s="8">
        <v>169000</v>
      </c>
      <c r="H31" s="9">
        <v>56333.333333333336</v>
      </c>
      <c r="I31" s="5">
        <v>19388</v>
      </c>
      <c r="J31" s="6">
        <v>18036</v>
      </c>
      <c r="K31" s="6">
        <v>25701</v>
      </c>
      <c r="L31" s="7" t="s">
        <v>44</v>
      </c>
      <c r="M31" s="8">
        <v>63125</v>
      </c>
      <c r="N31" s="9">
        <v>21041.666666666668</v>
      </c>
      <c r="O31" s="5">
        <v>200</v>
      </c>
      <c r="P31" s="6">
        <v>890</v>
      </c>
      <c r="Q31" s="6">
        <v>3343</v>
      </c>
      <c r="R31" s="7" t="s">
        <v>44</v>
      </c>
      <c r="S31" s="8">
        <v>4433</v>
      </c>
      <c r="T31" s="9">
        <v>1477.6666666666667</v>
      </c>
      <c r="U31" s="5">
        <v>12318</v>
      </c>
      <c r="V31" s="6">
        <v>11457</v>
      </c>
      <c r="W31" s="6">
        <v>16327</v>
      </c>
      <c r="X31" s="7" t="s">
        <v>44</v>
      </c>
      <c r="Y31" s="8">
        <v>40102</v>
      </c>
      <c r="Z31" s="9">
        <v>13367.333333333334</v>
      </c>
      <c r="AA31" s="5">
        <v>88906</v>
      </c>
      <c r="AB31" s="6">
        <v>86383</v>
      </c>
      <c r="AC31" s="6">
        <v>101371</v>
      </c>
      <c r="AD31" s="10" t="s">
        <v>44</v>
      </c>
      <c r="AE31" s="11">
        <f>SUM(AA31:AD31)</f>
        <v>276660</v>
      </c>
      <c r="AF31" s="27">
        <v>92220</v>
      </c>
    </row>
    <row r="32" spans="1:32" x14ac:dyDescent="0.3">
      <c r="A32" s="70" t="s">
        <v>39</v>
      </c>
      <c r="B32" s="40">
        <v>221894</v>
      </c>
      <c r="C32" s="41">
        <v>58430</v>
      </c>
      <c r="D32" s="42">
        <v>58430</v>
      </c>
      <c r="E32" s="42">
        <v>58430</v>
      </c>
      <c r="F32" s="45">
        <v>58430</v>
      </c>
      <c r="G32" s="39">
        <v>233720</v>
      </c>
      <c r="H32" s="44">
        <v>58430</v>
      </c>
      <c r="I32" s="41">
        <v>15000</v>
      </c>
      <c r="J32" s="42">
        <v>15000</v>
      </c>
      <c r="K32" s="42">
        <v>15000</v>
      </c>
      <c r="L32" s="45">
        <v>13750</v>
      </c>
      <c r="M32" s="39">
        <v>58750</v>
      </c>
      <c r="N32" s="44">
        <v>14687.5</v>
      </c>
      <c r="O32" s="41">
        <v>2000</v>
      </c>
      <c r="P32" s="42">
        <v>1000</v>
      </c>
      <c r="Q32" s="42">
        <v>800</v>
      </c>
      <c r="R32" s="45">
        <v>400</v>
      </c>
      <c r="S32" s="39">
        <v>4200</v>
      </c>
      <c r="T32" s="44">
        <v>1050</v>
      </c>
      <c r="U32" s="41">
        <v>3000</v>
      </c>
      <c r="V32" s="42">
        <v>3140</v>
      </c>
      <c r="W32" s="42">
        <v>3000</v>
      </c>
      <c r="X32" s="45">
        <v>2750</v>
      </c>
      <c r="Y32" s="39">
        <v>11890</v>
      </c>
      <c r="Z32" s="44">
        <v>2972.5</v>
      </c>
      <c r="AA32" s="41">
        <v>78430</v>
      </c>
      <c r="AB32" s="42">
        <v>77570</v>
      </c>
      <c r="AC32" s="42">
        <v>77230</v>
      </c>
      <c r="AD32" s="45">
        <v>75330</v>
      </c>
      <c r="AE32" s="46">
        <v>308560</v>
      </c>
      <c r="AF32" s="47">
        <v>77140</v>
      </c>
    </row>
    <row r="33" spans="1:32" x14ac:dyDescent="0.3">
      <c r="A33" s="69" t="s">
        <v>37</v>
      </c>
      <c r="B33" s="4">
        <v>169047</v>
      </c>
      <c r="C33" s="5">
        <v>47420</v>
      </c>
      <c r="D33" s="6">
        <v>47420</v>
      </c>
      <c r="E33" s="6">
        <v>47420</v>
      </c>
      <c r="F33" s="10">
        <v>47420</v>
      </c>
      <c r="G33" s="8">
        <v>189680</v>
      </c>
      <c r="H33" s="9">
        <v>47420</v>
      </c>
      <c r="I33" s="5">
        <v>13104</v>
      </c>
      <c r="J33" s="6">
        <v>13104</v>
      </c>
      <c r="K33" s="6">
        <v>15235</v>
      </c>
      <c r="L33" s="10">
        <v>13104</v>
      </c>
      <c r="M33" s="8">
        <v>54547</v>
      </c>
      <c r="N33" s="9">
        <v>13636.75</v>
      </c>
      <c r="O33" s="5">
        <v>0</v>
      </c>
      <c r="P33" s="6">
        <v>0</v>
      </c>
      <c r="Q33" s="6">
        <v>0</v>
      </c>
      <c r="R33" s="10">
        <v>0</v>
      </c>
      <c r="S33" s="8">
        <v>0</v>
      </c>
      <c r="T33" s="9">
        <v>0</v>
      </c>
      <c r="U33" s="5">
        <v>8300</v>
      </c>
      <c r="V33" s="6">
        <v>8300</v>
      </c>
      <c r="W33" s="6">
        <v>10960</v>
      </c>
      <c r="X33" s="10">
        <v>9720</v>
      </c>
      <c r="Y33" s="8">
        <v>37280</v>
      </c>
      <c r="Z33" s="9">
        <v>9320</v>
      </c>
      <c r="AA33" s="5">
        <v>68824</v>
      </c>
      <c r="AB33" s="6">
        <v>68824</v>
      </c>
      <c r="AC33" s="6">
        <v>73615</v>
      </c>
      <c r="AD33" s="10">
        <v>70244</v>
      </c>
      <c r="AE33" s="11">
        <v>281507</v>
      </c>
      <c r="AF33" s="27">
        <v>70376.75</v>
      </c>
    </row>
    <row r="34" spans="1:32" x14ac:dyDescent="0.3">
      <c r="A34" s="70" t="s">
        <v>40</v>
      </c>
      <c r="B34" s="40">
        <v>225786</v>
      </c>
      <c r="C34" s="41">
        <v>46500</v>
      </c>
      <c r="D34" s="42">
        <v>46500</v>
      </c>
      <c r="E34" s="42">
        <v>46500</v>
      </c>
      <c r="F34" s="45">
        <v>46500</v>
      </c>
      <c r="G34" s="39">
        <v>186000</v>
      </c>
      <c r="H34" s="44">
        <v>46500</v>
      </c>
      <c r="I34" s="41">
        <v>14906</v>
      </c>
      <c r="J34" s="42">
        <v>14906</v>
      </c>
      <c r="K34" s="42">
        <v>15308</v>
      </c>
      <c r="L34" s="45">
        <v>16134</v>
      </c>
      <c r="M34" s="39">
        <v>61254</v>
      </c>
      <c r="N34" s="44">
        <v>15313.5</v>
      </c>
      <c r="O34" s="41">
        <v>3738</v>
      </c>
      <c r="P34" s="42">
        <v>2852</v>
      </c>
      <c r="Q34" s="42">
        <v>4690</v>
      </c>
      <c r="R34" s="45">
        <v>1958</v>
      </c>
      <c r="S34" s="39">
        <v>13238</v>
      </c>
      <c r="T34" s="44">
        <v>3309.5</v>
      </c>
      <c r="U34" s="41">
        <v>10776</v>
      </c>
      <c r="V34" s="42">
        <v>10738</v>
      </c>
      <c r="W34" s="42">
        <v>11194</v>
      </c>
      <c r="X34" s="45">
        <v>14230</v>
      </c>
      <c r="Y34" s="39">
        <v>46938</v>
      </c>
      <c r="Z34" s="44">
        <v>11734.5</v>
      </c>
      <c r="AA34" s="41">
        <v>75920</v>
      </c>
      <c r="AB34" s="42">
        <v>74996</v>
      </c>
      <c r="AC34" s="42">
        <v>77692</v>
      </c>
      <c r="AD34" s="45">
        <v>78822</v>
      </c>
      <c r="AE34" s="46">
        <v>307430</v>
      </c>
      <c r="AF34" s="47">
        <v>76857.5</v>
      </c>
    </row>
    <row r="35" spans="1:32" x14ac:dyDescent="0.3">
      <c r="A35" s="69" t="s">
        <v>41</v>
      </c>
      <c r="B35" s="4">
        <v>225786</v>
      </c>
      <c r="C35" s="5">
        <v>46500</v>
      </c>
      <c r="D35" s="6">
        <v>46500</v>
      </c>
      <c r="E35" s="6">
        <v>46500</v>
      </c>
      <c r="F35" s="10">
        <v>46500</v>
      </c>
      <c r="G35" s="8">
        <v>186000</v>
      </c>
      <c r="H35" s="9">
        <v>46500</v>
      </c>
      <c r="I35" s="5">
        <v>14906</v>
      </c>
      <c r="J35" s="6">
        <v>14906</v>
      </c>
      <c r="K35" s="6">
        <v>15308</v>
      </c>
      <c r="L35" s="10">
        <v>16134</v>
      </c>
      <c r="M35" s="8">
        <v>61254</v>
      </c>
      <c r="N35" s="9">
        <v>15313.5</v>
      </c>
      <c r="O35" s="5">
        <v>3738</v>
      </c>
      <c r="P35" s="6">
        <v>2852</v>
      </c>
      <c r="Q35" s="6">
        <v>4690</v>
      </c>
      <c r="R35" s="10">
        <v>1958</v>
      </c>
      <c r="S35" s="8">
        <v>13238</v>
      </c>
      <c r="T35" s="9">
        <v>3309.5</v>
      </c>
      <c r="U35" s="5">
        <v>10776</v>
      </c>
      <c r="V35" s="6">
        <v>10738</v>
      </c>
      <c r="W35" s="6">
        <v>11194</v>
      </c>
      <c r="X35" s="10">
        <v>14230</v>
      </c>
      <c r="Y35" s="8">
        <v>46938</v>
      </c>
      <c r="Z35" s="9">
        <v>11734.5</v>
      </c>
      <c r="AA35" s="5">
        <v>75920</v>
      </c>
      <c r="AB35" s="6">
        <v>74996</v>
      </c>
      <c r="AC35" s="6">
        <v>77692</v>
      </c>
      <c r="AD35" s="10">
        <v>78822</v>
      </c>
      <c r="AE35" s="11">
        <v>307430</v>
      </c>
      <c r="AF35" s="27">
        <v>76857.5</v>
      </c>
    </row>
    <row r="36" spans="1:32" x14ac:dyDescent="0.3">
      <c r="A36" s="70" t="s">
        <v>42</v>
      </c>
      <c r="B36" s="40">
        <v>225786</v>
      </c>
      <c r="C36" s="41">
        <v>46500</v>
      </c>
      <c r="D36" s="42">
        <v>46500</v>
      </c>
      <c r="E36" s="42">
        <v>46500</v>
      </c>
      <c r="F36" s="45">
        <v>46500</v>
      </c>
      <c r="G36" s="39">
        <v>186000</v>
      </c>
      <c r="H36" s="44">
        <v>46500</v>
      </c>
      <c r="I36" s="41">
        <v>14906</v>
      </c>
      <c r="J36" s="42">
        <v>14906</v>
      </c>
      <c r="K36" s="42">
        <v>15308</v>
      </c>
      <c r="L36" s="45">
        <v>16134</v>
      </c>
      <c r="M36" s="39">
        <v>61254</v>
      </c>
      <c r="N36" s="44">
        <v>15313.5</v>
      </c>
      <c r="O36" s="41">
        <v>3738</v>
      </c>
      <c r="P36" s="42">
        <v>2852</v>
      </c>
      <c r="Q36" s="42">
        <v>4690</v>
      </c>
      <c r="R36" s="45">
        <v>1958</v>
      </c>
      <c r="S36" s="39">
        <v>13238</v>
      </c>
      <c r="T36" s="44">
        <v>3309.5</v>
      </c>
      <c r="U36" s="41">
        <v>10776</v>
      </c>
      <c r="V36" s="42">
        <v>10738</v>
      </c>
      <c r="W36" s="42">
        <v>11194</v>
      </c>
      <c r="X36" s="45">
        <v>14230</v>
      </c>
      <c r="Y36" s="39">
        <v>46938</v>
      </c>
      <c r="Z36" s="44">
        <v>11734.5</v>
      </c>
      <c r="AA36" s="41">
        <v>75920</v>
      </c>
      <c r="AB36" s="42">
        <v>74996</v>
      </c>
      <c r="AC36" s="42">
        <v>77692</v>
      </c>
      <c r="AD36" s="45">
        <v>78822</v>
      </c>
      <c r="AE36" s="46">
        <v>307430</v>
      </c>
      <c r="AF36" s="47">
        <v>76857.5</v>
      </c>
    </row>
    <row r="37" spans="1:32" x14ac:dyDescent="0.3">
      <c r="A37" s="69" t="s">
        <v>11</v>
      </c>
      <c r="B37" s="4">
        <v>205476</v>
      </c>
      <c r="C37" s="5">
        <v>42000</v>
      </c>
      <c r="D37" s="6">
        <v>42000</v>
      </c>
      <c r="E37" s="6">
        <v>42000</v>
      </c>
      <c r="F37" s="10">
        <v>42000</v>
      </c>
      <c r="G37" s="8">
        <v>168000</v>
      </c>
      <c r="H37" s="9">
        <v>42000</v>
      </c>
      <c r="I37" s="5">
        <v>16000</v>
      </c>
      <c r="J37" s="6">
        <v>16000</v>
      </c>
      <c r="K37" s="6">
        <v>18000</v>
      </c>
      <c r="L37" s="10">
        <v>18000</v>
      </c>
      <c r="M37" s="8">
        <v>68000</v>
      </c>
      <c r="N37" s="9">
        <v>17000</v>
      </c>
      <c r="O37" s="5">
        <v>3000</v>
      </c>
      <c r="P37" s="6">
        <v>3000</v>
      </c>
      <c r="Q37" s="6">
        <v>3000</v>
      </c>
      <c r="R37" s="10">
        <v>3000</v>
      </c>
      <c r="S37" s="8">
        <v>12000</v>
      </c>
      <c r="T37" s="9">
        <v>3000</v>
      </c>
      <c r="U37" s="5">
        <v>19500</v>
      </c>
      <c r="V37" s="6">
        <v>19500</v>
      </c>
      <c r="W37" s="6">
        <v>22500</v>
      </c>
      <c r="X37" s="10">
        <v>22500</v>
      </c>
      <c r="Y37" s="8">
        <v>84000</v>
      </c>
      <c r="Z37" s="9">
        <v>21000</v>
      </c>
      <c r="AA37" s="5">
        <v>80500</v>
      </c>
      <c r="AB37" s="6">
        <v>80500</v>
      </c>
      <c r="AC37" s="6">
        <v>85500</v>
      </c>
      <c r="AD37" s="10">
        <v>85500</v>
      </c>
      <c r="AE37" s="11">
        <v>332000</v>
      </c>
      <c r="AF37" s="27">
        <v>83000</v>
      </c>
    </row>
    <row r="38" spans="1:32" ht="13.5" thickBot="1" x14ac:dyDescent="0.35">
      <c r="A38" s="70" t="s">
        <v>53</v>
      </c>
      <c r="B38" s="40" t="s">
        <v>46</v>
      </c>
      <c r="C38" s="41">
        <v>59600</v>
      </c>
      <c r="D38" s="42">
        <v>59600</v>
      </c>
      <c r="E38" s="42">
        <v>59580</v>
      </c>
      <c r="F38" s="45">
        <v>59930</v>
      </c>
      <c r="G38" s="39">
        <v>238710</v>
      </c>
      <c r="H38" s="44">
        <v>59677.5</v>
      </c>
      <c r="I38" s="41">
        <v>18220</v>
      </c>
      <c r="J38" s="42">
        <v>20042</v>
      </c>
      <c r="K38" s="42">
        <v>21864</v>
      </c>
      <c r="L38" s="45">
        <v>20042</v>
      </c>
      <c r="M38" s="39">
        <v>80168</v>
      </c>
      <c r="N38" s="44">
        <v>20042</v>
      </c>
      <c r="O38" s="41">
        <v>2213</v>
      </c>
      <c r="P38" s="42">
        <v>0</v>
      </c>
      <c r="Q38" s="42">
        <v>0</v>
      </c>
      <c r="R38" s="45">
        <v>0</v>
      </c>
      <c r="S38" s="39">
        <v>2213</v>
      </c>
      <c r="T38" s="44">
        <v>553.25</v>
      </c>
      <c r="U38" s="41">
        <v>0</v>
      </c>
      <c r="V38" s="42">
        <v>0</v>
      </c>
      <c r="W38" s="42">
        <v>0</v>
      </c>
      <c r="X38" s="45">
        <v>0</v>
      </c>
      <c r="Y38" s="39">
        <v>0</v>
      </c>
      <c r="Z38" s="44">
        <v>0</v>
      </c>
      <c r="AA38" s="41">
        <v>80033</v>
      </c>
      <c r="AB38" s="42">
        <v>79642</v>
      </c>
      <c r="AC38" s="42">
        <v>81444</v>
      </c>
      <c r="AD38" s="45">
        <v>79972</v>
      </c>
      <c r="AE38" s="46">
        <v>321091</v>
      </c>
      <c r="AF38" s="47">
        <v>80272.75</v>
      </c>
    </row>
    <row r="39" spans="1:32" ht="25" customHeight="1" thickTop="1" x14ac:dyDescent="0.3">
      <c r="A39" s="55" t="s">
        <v>59</v>
      </c>
      <c r="B39" s="56">
        <v>199689.33333333334</v>
      </c>
      <c r="C39" s="57">
        <v>33994.5</v>
      </c>
      <c r="D39" s="58">
        <v>34203.5</v>
      </c>
      <c r="E39" s="58">
        <v>37869.333333333336</v>
      </c>
      <c r="F39" s="59">
        <v>37374.666666666664</v>
      </c>
      <c r="G39" s="57">
        <v>143442</v>
      </c>
      <c r="H39" s="60">
        <v>35860.5</v>
      </c>
      <c r="I39" s="57">
        <v>13246.166666666666</v>
      </c>
      <c r="J39" s="58">
        <v>13291.833333333334</v>
      </c>
      <c r="K39" s="58">
        <v>15656</v>
      </c>
      <c r="L39" s="59">
        <v>14377.833333333334</v>
      </c>
      <c r="M39" s="57">
        <v>56571.833333333336</v>
      </c>
      <c r="N39" s="60">
        <v>14142.958333333334</v>
      </c>
      <c r="O39" s="57">
        <v>3405.3333333333335</v>
      </c>
      <c r="P39" s="58">
        <v>2036.1666666666667</v>
      </c>
      <c r="Q39" s="58">
        <v>3256.5</v>
      </c>
      <c r="R39" s="59">
        <v>3394.5</v>
      </c>
      <c r="S39" s="57">
        <v>12092.5</v>
      </c>
      <c r="T39" s="60">
        <v>3023.125</v>
      </c>
      <c r="U39" s="57">
        <v>5710.333333333333</v>
      </c>
      <c r="V39" s="58">
        <v>5816.666666666667</v>
      </c>
      <c r="W39" s="58">
        <v>7574.5</v>
      </c>
      <c r="X39" s="59">
        <v>6911.166666666667</v>
      </c>
      <c r="Y39" s="57">
        <v>26012.666666666668</v>
      </c>
      <c r="Z39" s="60">
        <v>6503.166666666667</v>
      </c>
      <c r="AA39" s="57">
        <v>56356.333333333336</v>
      </c>
      <c r="AB39" s="58">
        <v>55348.166666666664</v>
      </c>
      <c r="AC39" s="58">
        <v>64356.333333333336</v>
      </c>
      <c r="AD39" s="59">
        <v>62058.166666666664</v>
      </c>
      <c r="AE39" s="61">
        <v>238119</v>
      </c>
      <c r="AF39" s="62">
        <v>59529.75</v>
      </c>
    </row>
    <row r="40" spans="1:32" x14ac:dyDescent="0.3">
      <c r="A40" s="70" t="s">
        <v>52</v>
      </c>
      <c r="B40" s="40">
        <v>244710</v>
      </c>
      <c r="C40" s="41">
        <v>14037</v>
      </c>
      <c r="D40" s="42">
        <v>18716</v>
      </c>
      <c r="E40" s="42">
        <v>22345</v>
      </c>
      <c r="F40" s="45">
        <v>22345</v>
      </c>
      <c r="G40" s="39">
        <v>77443</v>
      </c>
      <c r="H40" s="44">
        <v>19360.75</v>
      </c>
      <c r="I40" s="41">
        <v>2343</v>
      </c>
      <c r="J40" s="42">
        <v>2597</v>
      </c>
      <c r="K40" s="42">
        <v>2597</v>
      </c>
      <c r="L40" s="45">
        <v>2920</v>
      </c>
      <c r="M40" s="39">
        <v>10457</v>
      </c>
      <c r="N40" s="44">
        <v>2614.25</v>
      </c>
      <c r="O40" s="41">
        <v>1216</v>
      </c>
      <c r="P40" s="42">
        <v>888</v>
      </c>
      <c r="Q40" s="42">
        <v>888</v>
      </c>
      <c r="R40" s="45">
        <v>888</v>
      </c>
      <c r="S40" s="39">
        <v>3880</v>
      </c>
      <c r="T40" s="44">
        <v>970</v>
      </c>
      <c r="U40" s="41">
        <v>1284</v>
      </c>
      <c r="V40" s="42">
        <v>1432</v>
      </c>
      <c r="W40" s="42">
        <v>1432</v>
      </c>
      <c r="X40" s="45">
        <v>1607</v>
      </c>
      <c r="Y40" s="39">
        <v>5755</v>
      </c>
      <c r="Z40" s="44">
        <v>1438.75</v>
      </c>
      <c r="AA40" s="41">
        <v>18880</v>
      </c>
      <c r="AB40" s="42">
        <v>23633</v>
      </c>
      <c r="AC40" s="42">
        <v>27262</v>
      </c>
      <c r="AD40" s="45">
        <v>27760</v>
      </c>
      <c r="AE40" s="46">
        <v>97535</v>
      </c>
      <c r="AF40" s="47">
        <v>24383.75</v>
      </c>
    </row>
    <row r="41" spans="1:32" x14ac:dyDescent="0.3">
      <c r="A41" s="69" t="s">
        <v>29</v>
      </c>
      <c r="B41" s="4">
        <v>161977</v>
      </c>
      <c r="C41" s="5">
        <v>28883</v>
      </c>
      <c r="D41" s="6">
        <v>28773</v>
      </c>
      <c r="E41" s="6">
        <v>28678</v>
      </c>
      <c r="F41" s="10">
        <v>28718</v>
      </c>
      <c r="G41" s="8">
        <v>115052</v>
      </c>
      <c r="H41" s="9">
        <v>28763</v>
      </c>
      <c r="I41" s="5">
        <v>12600</v>
      </c>
      <c r="J41" s="6">
        <v>12600</v>
      </c>
      <c r="K41" s="6">
        <v>16800</v>
      </c>
      <c r="L41" s="10">
        <v>15400</v>
      </c>
      <c r="M41" s="8">
        <v>57400</v>
      </c>
      <c r="N41" s="9">
        <v>14350</v>
      </c>
      <c r="O41" s="5">
        <v>5000</v>
      </c>
      <c r="P41" s="6">
        <v>3660</v>
      </c>
      <c r="Q41" s="6">
        <v>5000</v>
      </c>
      <c r="R41" s="10">
        <v>4000</v>
      </c>
      <c r="S41" s="8">
        <v>17660</v>
      </c>
      <c r="T41" s="9">
        <v>4415</v>
      </c>
      <c r="U41" s="5">
        <v>8100</v>
      </c>
      <c r="V41" s="6">
        <v>8100</v>
      </c>
      <c r="W41" s="6">
        <v>10800</v>
      </c>
      <c r="X41" s="10">
        <v>9900</v>
      </c>
      <c r="Y41" s="8">
        <v>36900</v>
      </c>
      <c r="Z41" s="9">
        <v>9225</v>
      </c>
      <c r="AA41" s="5">
        <v>54583</v>
      </c>
      <c r="AB41" s="6">
        <v>53133</v>
      </c>
      <c r="AC41" s="6">
        <v>61278</v>
      </c>
      <c r="AD41" s="10">
        <v>58018</v>
      </c>
      <c r="AE41" s="11">
        <v>227012</v>
      </c>
      <c r="AF41" s="27">
        <v>56753</v>
      </c>
    </row>
    <row r="42" spans="1:32" x14ac:dyDescent="0.3">
      <c r="A42" s="70" t="s">
        <v>32</v>
      </c>
      <c r="B42" s="40">
        <v>233339</v>
      </c>
      <c r="C42" s="50">
        <v>38850</v>
      </c>
      <c r="D42" s="51">
        <v>38850</v>
      </c>
      <c r="E42" s="51">
        <v>57818</v>
      </c>
      <c r="F42" s="52">
        <v>57818</v>
      </c>
      <c r="G42" s="38">
        <v>193336</v>
      </c>
      <c r="H42" s="53">
        <v>48334</v>
      </c>
      <c r="I42" s="50">
        <v>14636</v>
      </c>
      <c r="J42" s="51">
        <v>14636</v>
      </c>
      <c r="K42" s="51">
        <v>19515</v>
      </c>
      <c r="L42" s="52">
        <v>19515</v>
      </c>
      <c r="M42" s="38">
        <v>68302</v>
      </c>
      <c r="N42" s="53">
        <v>17075.5</v>
      </c>
      <c r="O42" s="50">
        <v>5334</v>
      </c>
      <c r="P42" s="51">
        <v>2730</v>
      </c>
      <c r="Q42" s="51">
        <v>3057</v>
      </c>
      <c r="R42" s="52">
        <v>4836</v>
      </c>
      <c r="S42" s="38">
        <v>15957</v>
      </c>
      <c r="T42" s="53">
        <v>3989.25</v>
      </c>
      <c r="U42" s="50">
        <v>10486</v>
      </c>
      <c r="V42" s="51">
        <v>10316</v>
      </c>
      <c r="W42" s="51">
        <v>14112</v>
      </c>
      <c r="X42" s="52">
        <v>13095</v>
      </c>
      <c r="Y42" s="39">
        <v>48009</v>
      </c>
      <c r="Z42" s="44">
        <v>12002.25</v>
      </c>
      <c r="AA42" s="41">
        <v>69306</v>
      </c>
      <c r="AB42" s="42">
        <v>66532</v>
      </c>
      <c r="AC42" s="42">
        <v>94502</v>
      </c>
      <c r="AD42" s="45">
        <v>95264</v>
      </c>
      <c r="AE42" s="46">
        <v>325604</v>
      </c>
      <c r="AF42" s="47">
        <v>81401</v>
      </c>
    </row>
    <row r="43" spans="1:32" x14ac:dyDescent="0.3">
      <c r="A43" s="69" t="s">
        <v>58</v>
      </c>
      <c r="B43" s="4">
        <v>243726</v>
      </c>
      <c r="C43" s="5">
        <v>57176</v>
      </c>
      <c r="D43" s="6">
        <v>55545</v>
      </c>
      <c r="E43" s="6">
        <v>55594</v>
      </c>
      <c r="F43" s="10">
        <v>54972</v>
      </c>
      <c r="G43" s="8">
        <v>223287</v>
      </c>
      <c r="H43" s="9">
        <v>55821.75</v>
      </c>
      <c r="I43" s="5">
        <v>15500</v>
      </c>
      <c r="J43" s="6">
        <v>15500</v>
      </c>
      <c r="K43" s="6">
        <v>17050</v>
      </c>
      <c r="L43" s="10">
        <v>17050</v>
      </c>
      <c r="M43" s="8">
        <v>65100</v>
      </c>
      <c r="N43" s="9">
        <v>16275</v>
      </c>
      <c r="O43" s="5">
        <v>1912</v>
      </c>
      <c r="P43" s="6">
        <v>1998</v>
      </c>
      <c r="Q43" s="6">
        <v>4082</v>
      </c>
      <c r="R43" s="10">
        <v>4605</v>
      </c>
      <c r="S43" s="8">
        <v>12597</v>
      </c>
      <c r="T43" s="9">
        <v>3149.25</v>
      </c>
      <c r="U43" s="5">
        <v>2000</v>
      </c>
      <c r="V43" s="6">
        <v>2000</v>
      </c>
      <c r="W43" s="6">
        <v>2200</v>
      </c>
      <c r="X43" s="10">
        <v>2200</v>
      </c>
      <c r="Y43" s="8">
        <v>8400</v>
      </c>
      <c r="Z43" s="9">
        <v>2100</v>
      </c>
      <c r="AA43" s="5">
        <v>76588</v>
      </c>
      <c r="AB43" s="6">
        <v>75043</v>
      </c>
      <c r="AC43" s="6">
        <v>78926</v>
      </c>
      <c r="AD43" s="10">
        <v>78827</v>
      </c>
      <c r="AE43" s="11">
        <v>309384</v>
      </c>
      <c r="AF43" s="27">
        <v>77346</v>
      </c>
    </row>
    <row r="44" spans="1:32" x14ac:dyDescent="0.3">
      <c r="A44" s="70" t="s">
        <v>38</v>
      </c>
      <c r="B44" s="40">
        <v>101209</v>
      </c>
      <c r="C44" s="41">
        <v>27330</v>
      </c>
      <c r="D44" s="42">
        <v>25646</v>
      </c>
      <c r="E44" s="42">
        <v>25090</v>
      </c>
      <c r="F44" s="45">
        <v>22704</v>
      </c>
      <c r="G44" s="39">
        <v>100770</v>
      </c>
      <c r="H44" s="44">
        <v>25192.5</v>
      </c>
      <c r="I44" s="41">
        <v>17668</v>
      </c>
      <c r="J44" s="42">
        <v>17688</v>
      </c>
      <c r="K44" s="42">
        <v>19296</v>
      </c>
      <c r="L44" s="45">
        <v>16080</v>
      </c>
      <c r="M44" s="39">
        <v>70732</v>
      </c>
      <c r="N44" s="44">
        <v>17683</v>
      </c>
      <c r="O44" s="41">
        <v>3126</v>
      </c>
      <c r="P44" s="42">
        <v>932</v>
      </c>
      <c r="Q44" s="42">
        <v>1186</v>
      </c>
      <c r="R44" s="45">
        <v>174</v>
      </c>
      <c r="S44" s="39">
        <v>5418</v>
      </c>
      <c r="T44" s="44">
        <v>1354.5</v>
      </c>
      <c r="U44" s="41">
        <v>10242</v>
      </c>
      <c r="V44" s="42">
        <v>10902</v>
      </c>
      <c r="W44" s="42">
        <v>14538</v>
      </c>
      <c r="X44" s="45">
        <v>12730</v>
      </c>
      <c r="Y44" s="39">
        <v>48412</v>
      </c>
      <c r="Z44" s="44">
        <v>12103</v>
      </c>
      <c r="AA44" s="41">
        <v>58366</v>
      </c>
      <c r="AB44" s="42">
        <v>55168</v>
      </c>
      <c r="AC44" s="42">
        <v>60110</v>
      </c>
      <c r="AD44" s="45">
        <v>51688</v>
      </c>
      <c r="AE44" s="46">
        <v>225332</v>
      </c>
      <c r="AF44" s="47">
        <v>56333</v>
      </c>
    </row>
    <row r="45" spans="1:32" ht="13.5" thickBot="1" x14ac:dyDescent="0.35">
      <c r="A45" s="69" t="s">
        <v>2</v>
      </c>
      <c r="B45" s="13">
        <v>213175</v>
      </c>
      <c r="C45" s="5">
        <v>37691</v>
      </c>
      <c r="D45" s="14">
        <v>37691</v>
      </c>
      <c r="E45" s="14">
        <v>37691</v>
      </c>
      <c r="F45" s="15">
        <v>37691</v>
      </c>
      <c r="G45" s="8">
        <v>150764</v>
      </c>
      <c r="H45" s="16">
        <v>37691</v>
      </c>
      <c r="I45" s="5">
        <v>16730</v>
      </c>
      <c r="J45" s="14">
        <v>16730</v>
      </c>
      <c r="K45" s="14">
        <v>18678</v>
      </c>
      <c r="L45" s="15">
        <v>15302</v>
      </c>
      <c r="M45" s="8">
        <v>67440</v>
      </c>
      <c r="N45" s="16">
        <v>16860</v>
      </c>
      <c r="O45" s="5">
        <v>3844</v>
      </c>
      <c r="P45" s="14">
        <v>2009</v>
      </c>
      <c r="Q45" s="14">
        <v>5326</v>
      </c>
      <c r="R45" s="15">
        <v>5864</v>
      </c>
      <c r="S45" s="8">
        <v>17043</v>
      </c>
      <c r="T45" s="16">
        <v>4260.75</v>
      </c>
      <c r="U45" s="5">
        <v>2150</v>
      </c>
      <c r="V45" s="14">
        <v>2150</v>
      </c>
      <c r="W45" s="14">
        <v>2365</v>
      </c>
      <c r="X45" s="15">
        <v>1935</v>
      </c>
      <c r="Y45" s="8">
        <v>8600</v>
      </c>
      <c r="Z45" s="16">
        <v>2150</v>
      </c>
      <c r="AA45" s="5">
        <v>60415</v>
      </c>
      <c r="AB45" s="14">
        <v>58580</v>
      </c>
      <c r="AC45" s="14">
        <v>64060</v>
      </c>
      <c r="AD45" s="15">
        <v>60792</v>
      </c>
      <c r="AE45" s="17">
        <v>243847</v>
      </c>
      <c r="AF45" s="27">
        <v>60961.75</v>
      </c>
    </row>
    <row r="46" spans="1:32" s="3" customFormat="1" ht="24" customHeight="1" thickTop="1" x14ac:dyDescent="0.25">
      <c r="A46" s="18" t="s">
        <v>61</v>
      </c>
      <c r="B46" s="19">
        <v>234172.875</v>
      </c>
      <c r="C46" s="20">
        <v>50608.35</v>
      </c>
      <c r="D46" s="21">
        <v>50536.224999999999</v>
      </c>
      <c r="E46" s="21">
        <v>50936</v>
      </c>
      <c r="F46" s="22">
        <v>50870.189189189186</v>
      </c>
      <c r="G46" s="23">
        <v>202950.76418918918</v>
      </c>
      <c r="H46" s="24">
        <v>50737.691047297296</v>
      </c>
      <c r="I46" s="20">
        <v>15813.35</v>
      </c>
      <c r="J46" s="21">
        <v>15750.475</v>
      </c>
      <c r="K46" s="21">
        <v>18888.74358974359</v>
      </c>
      <c r="L46" s="22">
        <v>17556.135135135137</v>
      </c>
      <c r="M46" s="23">
        <v>68008.703724878724</v>
      </c>
      <c r="N46" s="24">
        <v>17002.175931219681</v>
      </c>
      <c r="O46" s="20">
        <v>3000.1750000000002</v>
      </c>
      <c r="P46" s="21">
        <v>2038.9749999999999</v>
      </c>
      <c r="Q46" s="21">
        <v>2470.1282051282051</v>
      </c>
      <c r="R46" s="22">
        <v>1874.2432432432433</v>
      </c>
      <c r="S46" s="20">
        <v>9383.5214483714481</v>
      </c>
      <c r="T46" s="24">
        <v>2345.880362092862</v>
      </c>
      <c r="U46" s="20">
        <v>7430.8</v>
      </c>
      <c r="V46" s="21">
        <v>7523.95</v>
      </c>
      <c r="W46" s="21">
        <v>9465.1794871794864</v>
      </c>
      <c r="X46" s="22">
        <v>9101.54054054054</v>
      </c>
      <c r="Y46" s="20">
        <v>33521.470027720025</v>
      </c>
      <c r="Z46" s="24">
        <v>8380.3675069300061</v>
      </c>
      <c r="AA46" s="20">
        <v>76852.675000000003</v>
      </c>
      <c r="AB46" s="21">
        <v>75849.625</v>
      </c>
      <c r="AC46" s="22">
        <v>81760.051282051281</v>
      </c>
      <c r="AD46" s="25">
        <v>79402.108108108107</v>
      </c>
      <c r="AE46" s="23">
        <v>313864.45939015935</v>
      </c>
      <c r="AF46" s="26">
        <v>78466.114847539837</v>
      </c>
    </row>
    <row r="47" spans="1:32" s="3" customFormat="1" x14ac:dyDescent="0.25">
      <c r="A47" s="73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</row>
    <row r="48" spans="1:32" s="3" customFormat="1" x14ac:dyDescent="0.25">
      <c r="A48" s="75" t="s">
        <v>65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</row>
    <row r="49" spans="1:32" x14ac:dyDescent="0.3">
      <c r="A49" s="72" t="s">
        <v>64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</row>
    <row r="50" spans="1:32" x14ac:dyDescent="0.3">
      <c r="A50" s="72" t="s">
        <v>67</v>
      </c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</row>
    <row r="51" spans="1:32" x14ac:dyDescent="0.3">
      <c r="A51" s="72" t="s">
        <v>62</v>
      </c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</row>
    <row r="52" spans="1:32" x14ac:dyDescent="0.3">
      <c r="A52" s="89" t="s">
        <v>63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</row>
    <row r="53" spans="1:32" x14ac:dyDescent="0.3">
      <c r="A53" s="89" t="s">
        <v>68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</row>
    <row r="54" spans="1:32" x14ac:dyDescent="0.3">
      <c r="A54" s="72" t="s">
        <v>66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</row>
    <row r="55" spans="1:32" x14ac:dyDescent="0.3">
      <c r="A55" s="72" t="s">
        <v>45</v>
      </c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</row>
    <row r="56" spans="1:32" ht="14.5" x14ac:dyDescent="0.3">
      <c r="A56" s="72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</row>
  </sheetData>
  <mergeCells count="18">
    <mergeCell ref="A56:AF56"/>
    <mergeCell ref="C2:H2"/>
    <mergeCell ref="I2:N2"/>
    <mergeCell ref="O2:T2"/>
    <mergeCell ref="AA2:AF2"/>
    <mergeCell ref="U2:Z2"/>
    <mergeCell ref="B2:B3"/>
    <mergeCell ref="A53:AF53"/>
    <mergeCell ref="A52:AF52"/>
    <mergeCell ref="A55:AF55"/>
    <mergeCell ref="A2:A3"/>
    <mergeCell ref="A51:AF51"/>
    <mergeCell ref="A54:AF54"/>
    <mergeCell ref="A49:AF49"/>
    <mergeCell ref="A50:AF50"/>
    <mergeCell ref="A47:AF47"/>
    <mergeCell ref="A48:AF48"/>
    <mergeCell ref="A1:AF1"/>
  </mergeCells>
  <phoneticPr fontId="0" type="noConversion"/>
  <printOptions horizontalCentered="1"/>
  <pageMargins left="0.25" right="0.25" top="0.75" bottom="0.75" header="0.3" footer="0.3"/>
  <pageSetup scale="45" fitToWidth="0" fitToHeight="0" orientation="landscape" r:id="rId1"/>
  <headerFooter alignWithMargins="0">
    <oddFooter>&amp;L&amp;8 &amp;G                     Copyright 2023. American Association of Colleges of Osteopathic Medicine. All rights reserved.&amp;R&amp;8&amp;P of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A0511D6215B747825D44FEE1560822" ma:contentTypeVersion="18" ma:contentTypeDescription="Create a new document." ma:contentTypeScope="" ma:versionID="fd74f6a27531a2d87f6792f4d0173af4">
  <xsd:schema xmlns:xsd="http://www.w3.org/2001/XMLSchema" xmlns:xs="http://www.w3.org/2001/XMLSchema" xmlns:p="http://schemas.microsoft.com/office/2006/metadata/properties" xmlns:ns1="http://schemas.microsoft.com/sharepoint/v3" xmlns:ns2="6d893fd5-62e7-4a18-808f-6929b6092986" xmlns:ns3="3409b56a-e60b-4661-93f2-bb67fdd27e38" xmlns:ns4="239f62ec-cf98-4e1b-b26d-887c48cd25d3" targetNamespace="http://schemas.microsoft.com/office/2006/metadata/properties" ma:root="true" ma:fieldsID="3cd1a2849a1c8a3ab23bdcd95ded9cf2" ns1:_="" ns2:_="" ns3:_="" ns4:_="">
    <xsd:import namespace="http://schemas.microsoft.com/sharepoint/v3"/>
    <xsd:import namespace="6d893fd5-62e7-4a18-808f-6929b6092986"/>
    <xsd:import namespace="3409b56a-e60b-4661-93f2-bb67fdd27e38"/>
    <xsd:import namespace="239f62ec-cf98-4e1b-b26d-887c48cd25d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SharingHintHash" minOccurs="0"/>
                <xsd:element ref="ns2:SharedWithDetail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EventHashCode" minOccurs="0"/>
                <xsd:element ref="ns4:MediaServiceGenerationTime" minOccurs="0"/>
                <xsd:element ref="ns4:MediaServiceOCR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1:_ip_UnifiedCompliancePolicyProperties" minOccurs="0"/>
                <xsd:element ref="ns1:_ip_UnifiedCompliancePolicyUIAction" minOccurs="0"/>
                <xsd:element ref="ns4:MediaLengthInSeconds" minOccurs="0"/>
                <xsd:element ref="ns4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893fd5-62e7-4a18-808f-6929b609298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cd08ca35-049e-44d0-bc8f-f122cd0ed01e}" ma:internalName="TaxCatchAll" ma:showField="CatchAllData" ma:web="6d893fd5-62e7-4a18-808f-6929b60929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09b56a-e60b-4661-93f2-bb67fdd27e38" elementFormDefault="qualified">
    <xsd:import namespace="http://schemas.microsoft.com/office/2006/documentManagement/types"/>
    <xsd:import namespace="http://schemas.microsoft.com/office/infopath/2007/PartnerControls"/>
    <xsd:element name="SharingHintHash" ma:index="9" nillable="true" ma:displayName="Sharing Hint Hash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f62ec-cf98-4e1b-b26d-887c48cd25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8316ac8f-cad6-4f82-943e-f438414eee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6d893fd5-62e7-4a18-808f-6929b6092986" xsi:nil="true"/>
    <lcf76f155ced4ddcb4097134ff3c332f xmlns="239f62ec-cf98-4e1b-b26d-887c48cd25d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3E33293-B8C6-4DE0-A72F-25266D1EC8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893fd5-62e7-4a18-808f-6929b6092986"/>
    <ds:schemaRef ds:uri="3409b56a-e60b-4661-93f2-bb67fdd27e38"/>
    <ds:schemaRef ds:uri="239f62ec-cf98-4e1b-b26d-887c48cd25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7431AC-D88D-45B2-8C64-6353D2D154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2E47E7-6583-4402-8390-8E6BABB863C7}">
  <ds:schemaRefs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sharepoint/v3"/>
    <ds:schemaRef ds:uri="http://schemas.microsoft.com/office/2006/documentManagement/types"/>
    <ds:schemaRef ds:uri="http://purl.org/dc/elements/1.1/"/>
    <ds:schemaRef ds:uri="239f62ec-cf98-4e1b-b26d-887c48cd25d3"/>
    <ds:schemaRef ds:uri="http://www.w3.org/XML/1998/namespace"/>
    <ds:schemaRef ds:uri="3409b56a-e60b-4661-93f2-bb67fdd27e38"/>
    <ds:schemaRef ds:uri="6d893fd5-62e7-4a18-808f-6929b6092986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19-20COA</vt:lpstr>
    </vt:vector>
  </TitlesOfParts>
  <Manager/>
  <Company>AACOM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Aisha Ali, MHRM</dc:creator>
  <cp:keywords/>
  <dc:description/>
  <cp:lastModifiedBy>Aisha Ali, MHRM</cp:lastModifiedBy>
  <cp:revision/>
  <cp:lastPrinted>2023-06-19T06:34:48Z</cp:lastPrinted>
  <dcterms:created xsi:type="dcterms:W3CDTF">2008-08-06T18:08:51Z</dcterms:created>
  <dcterms:modified xsi:type="dcterms:W3CDTF">2024-06-26T08:48:02Z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0x01010035A0511D6215B747825D44FEE1560822</vt:lpwstr>
  </property>
</Properties>
</file>