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Revenues and Expenditures/Excel/FY2020/"/>
    </mc:Choice>
  </mc:AlternateContent>
  <xr:revisionPtr revIDLastSave="866" documentId="8_{42AFD62C-A3CC-41E8-8953-09DFCE6F1AFD}" xr6:coauthVersionLast="47" xr6:coauthVersionMax="47" xr10:uidLastSave="{FD791654-4CD3-4F67-907C-13EF1A73FC68}"/>
  <bookViews>
    <workbookView xWindow="9990" yWindow="-15870" windowWidth="25440" windowHeight="15390" xr2:uid="{00000000-000D-0000-FFFF-FFFF00000000}"/>
  </bookViews>
  <sheets>
    <sheet name="Rev and Exp Table" sheetId="1" r:id="rId1"/>
    <sheet name="Chart 1 Private Rev" sheetId="2" r:id="rId2"/>
    <sheet name="Chart 2 Public Rev" sheetId="3" r:id="rId3"/>
    <sheet name="Chart 3 Private Exp" sheetId="4" r:id="rId4"/>
    <sheet name="Chart 4 Public Exp" sheetId="5" r:id="rId5"/>
    <sheet name="Sheet6" sheetId="6" state="hidden" r:id="rId6"/>
  </sheets>
  <definedNames>
    <definedName name="_xlnm._FilterDatabase" localSheetId="0" hidden="1">'Rev and Exp Table'!$B$4:$K$4</definedName>
    <definedName name="_xlnm.Print_Area" localSheetId="0">'Rev and Exp Table'!$A$1:$L$62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<sst xmlns="http://schemas.openxmlformats.org/spreadsheetml/2006/main" count="97" uniqueCount="82">
  <si>
    <t>COM</t>
  </si>
  <si>
    <t xml:space="preserve">Current Fund Revenues </t>
  </si>
  <si>
    <t>Expenditures</t>
  </si>
  <si>
    <t>Medical Practice Plans</t>
  </si>
  <si>
    <t xml:space="preserve">Total Revenues </t>
  </si>
  <si>
    <t xml:space="preserve">Instruction, Teaching and Training </t>
  </si>
  <si>
    <t xml:space="preserve">Program Support </t>
  </si>
  <si>
    <t xml:space="preserve">Total Expenditures and Transfers </t>
  </si>
  <si>
    <t>All Private COMs</t>
  </si>
  <si>
    <t>ACOM</t>
  </si>
  <si>
    <t>ARCOM</t>
  </si>
  <si>
    <t>ATSU-KCOM</t>
  </si>
  <si>
    <t>ATSU-SOMA</t>
  </si>
  <si>
    <t>AZCOM</t>
  </si>
  <si>
    <t>CCOM</t>
  </si>
  <si>
    <t>CUSOM</t>
  </si>
  <si>
    <t>DMU-COM</t>
  </si>
  <si>
    <t>ICOM</t>
  </si>
  <si>
    <t>KCU-COM</t>
  </si>
  <si>
    <t>LECOM</t>
  </si>
  <si>
    <t>LECOM Bradenton</t>
  </si>
  <si>
    <t>LMU-DCOM</t>
  </si>
  <si>
    <t>LUCOM</t>
  </si>
  <si>
    <t>MU-COM</t>
  </si>
  <si>
    <t>NSU-KPCOM</t>
  </si>
  <si>
    <t>NYITCOM</t>
  </si>
  <si>
    <t>PCOM</t>
  </si>
  <si>
    <t>PCOM Georgia</t>
  </si>
  <si>
    <t>PNWU-COM</t>
  </si>
  <si>
    <t>TUCOM-CA</t>
  </si>
  <si>
    <t>TUNCOM</t>
  </si>
  <si>
    <t>UIWSOM</t>
  </si>
  <si>
    <t>UNE COM</t>
  </si>
  <si>
    <t>UP-KYCOM</t>
  </si>
  <si>
    <t>VCOM-Auburn</t>
  </si>
  <si>
    <t>VCOM-Carolinas</t>
  </si>
  <si>
    <t>VCOM-Virginia</t>
  </si>
  <si>
    <t>WCUCOM</t>
  </si>
  <si>
    <t>Western U/COMP</t>
  </si>
  <si>
    <t>All Public COMs</t>
  </si>
  <si>
    <t>MSUCOM</t>
  </si>
  <si>
    <t>OSU-COM</t>
  </si>
  <si>
    <t>OU-HCOM</t>
  </si>
  <si>
    <t>SHSU-COM</t>
  </si>
  <si>
    <t>UNTHSC/TCOM</t>
  </si>
  <si>
    <t>WVSOM</t>
  </si>
  <si>
    <t xml:space="preserve">Total </t>
  </si>
  <si>
    <r>
      <t>CHSU-COM</t>
    </r>
    <r>
      <rPr>
        <sz val="10"/>
        <color indexed="8"/>
        <rFont val="Calibri"/>
        <family val="2"/>
      </rPr>
      <t>⁷</t>
    </r>
  </si>
  <si>
    <t>⁷CHSU-COM, NoordaCOM and VCOM-Louisiana are new colleges of osteopathic medicine with less than 4 classes enrolled, accounting for low revenues and expenditures.</t>
  </si>
  <si>
    <r>
      <t>NoordaCOM</t>
    </r>
    <r>
      <rPr>
        <sz val="10"/>
        <rFont val="Calibri"/>
        <family val="2"/>
      </rPr>
      <t>⁷</t>
    </r>
  </si>
  <si>
    <r>
      <t>VCOM-Louisiana</t>
    </r>
    <r>
      <rPr>
        <sz val="10"/>
        <rFont val="Calibri"/>
        <family val="2"/>
      </rPr>
      <t>⁷</t>
    </r>
  </si>
  <si>
    <r>
      <t>RVUCOM</t>
    </r>
    <r>
      <rPr>
        <sz val="10"/>
        <rFont val="Calibri"/>
        <family val="2"/>
      </rPr>
      <t>⁸</t>
    </r>
  </si>
  <si>
    <t xml:space="preserve">⁸Data for RVUCOM are unavailable at this time. </t>
  </si>
  <si>
    <t>Excess of Revenues Over Expenditures and Transfers</t>
  </si>
  <si>
    <r>
      <t>PCOM South Georgia</t>
    </r>
    <r>
      <rPr>
        <sz val="10"/>
        <rFont val="Calibri"/>
        <family val="2"/>
      </rPr>
      <t>⁷</t>
    </r>
  </si>
  <si>
    <t>Burrell COM</t>
  </si>
  <si>
    <t>TouroCOM-Harlem</t>
  </si>
  <si>
    <t>Rowan-Virtua SOM</t>
  </si>
  <si>
    <t>FY2020 Comparison of Private and Public Osteopathic Medical College Revenues</t>
  </si>
  <si>
    <t xml:space="preserve">FY2020 Comparison of Private and Public Osteopathic Medical College Expenditures </t>
  </si>
  <si>
    <t>Notes:</t>
  </si>
  <si>
    <t>Fiscal Year 2020 Osteopathic Medical College Revenues and Expenditures (in $millions)¹</t>
  </si>
  <si>
    <t>Tuition and Fees²</t>
  </si>
  <si>
    <t>Government Appropriations³</t>
  </si>
  <si>
    <t>Grants and Contracts⁴</t>
  </si>
  <si>
    <t>Other⁵</t>
  </si>
  <si>
    <t>Other⁶</t>
  </si>
  <si>
    <t>²Includes tuition and fees from DO program and other programs.</t>
  </si>
  <si>
    <t>³Includes federal, state and local government appropriations.</t>
  </si>
  <si>
    <t>⁵Other= Parent University Appropriations+ Indirect Cost Recoveries + Gifts + Endowment Income + GME Revenues from Intern/Resident Programs Controlled by COM + Other Revenues.</t>
  </si>
  <si>
    <t>⁶Other= Research + Service + Scholarships and Fellowships + House Staff + Operation and Maintenance of Plant + Other Functions + Fund Transfers.</t>
  </si>
  <si>
    <t>⁴Includes federal, state, local and private grants and contracts.</t>
  </si>
  <si>
    <t xml:space="preserve">¹Total revenues and expenditures include recorded, not recorded, unrestricted and restricted values. </t>
  </si>
  <si>
    <t xml:space="preserve">Figures may not sum due to rounding.  </t>
  </si>
  <si>
    <r>
      <rPr>
        <b/>
        <sz val="8"/>
        <rFont val="Urbanist"/>
        <family val="2"/>
      </rPr>
      <t xml:space="preserve">Source: </t>
    </r>
    <r>
      <rPr>
        <sz val="8"/>
        <rFont val="Urbanist"/>
        <family val="2"/>
      </rPr>
      <t>AACOM, Annual Osteopathic Medical School Questionnaire, 2021-22 academic year, FY20 (July 1, 2019-June 30, 2020)</t>
    </r>
  </si>
  <si>
    <r>
      <rPr>
        <b/>
        <sz val="8"/>
        <rFont val="Urbanist"/>
        <family val="2"/>
      </rPr>
      <t>Source:</t>
    </r>
    <r>
      <rPr>
        <sz val="8"/>
        <rFont val="Urbanist"/>
        <family val="2"/>
      </rPr>
      <t xml:space="preserve"> AACOM, Annual Osteopathic Medical School Questionnaire, 2021-22 academic year, FY20 (July 1, 2019-June 30, 2020)</t>
    </r>
  </si>
  <si>
    <t>²Other = All Other, Research, Service, Scholarships and Fellowships, House Staff, Operation and Maintenance of Plant, Other Functions and Fund Transfers.</t>
  </si>
  <si>
    <t>²Other = Parent University Appropriations, Indirect Cost Recoveries, Gifts, Endowment Income, GME Revenues and Other Revenues.</t>
  </si>
  <si>
    <t xml:space="preserve">Data for RVUCOM and its additional teaching site RVUCOM Southern Utah are unavailable at this time; therefore, neither are included in the COM nor additional teaching site counts. </t>
  </si>
  <si>
    <t>Includes recorded and not recorded revenues for 36 private and 7 public COMs.</t>
  </si>
  <si>
    <t>Includes recorded, not recorded, restricted and unrestricted expenditures for 36 private and 7 public COMs.</t>
  </si>
  <si>
    <t>¹Data reported for 43 COMs, including 6 branch campuses and 14 additional teaching 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</si>
</sst>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#.00,,"/>
    <numFmt numFmtId="165" formatCode="0.00,,"/>
    <numFmt numFmtId="166" formatCode="&quot;$&quot;#,##0.00"/>
    <numFmt numFmtId="167" formatCode="&quot;$&quot;#,##0.00,,"/>
  </numFmts>
  <fonts count="26" x14ac:knownFonts="1">
    <font>
      <sz val="10"/>
      <name val="Arial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Urbanist"/>
      <family val="2"/>
    </font>
    <font>
      <sz val="8"/>
      <name val="Urbanist"/>
      <family val="2"/>
    </font>
    <font>
      <sz val="10"/>
      <name val="Urbanist"/>
      <family val="2"/>
    </font>
    <font>
      <b/>
      <sz val="8"/>
      <name val="Urbanist"/>
      <family val="2"/>
    </font>
    <font>
      <sz val="8"/>
      <color rgb="FF000000"/>
      <name val="Urbanist"/>
      <family val="2"/>
    </font>
    <font>
      <b/>
      <sz val="18"/>
      <color theme="1"/>
      <name val="Urbanist"/>
      <family val="2"/>
    </font>
    <font>
      <sz val="18"/>
      <color theme="1"/>
      <name val="Urbanist"/>
      <family val="2"/>
    </font>
    <font>
      <b/>
      <sz val="18"/>
      <color theme="0"/>
      <name val="Urbanist"/>
      <family val="2"/>
    </font>
    <font>
      <sz val="10"/>
      <color theme="0"/>
      <name val="Urbanist"/>
      <family val="2"/>
    </font>
    <font>
      <b/>
      <sz val="10"/>
      <color theme="0"/>
      <name val="Urbanist"/>
      <family val="2"/>
    </font>
    <font>
      <b/>
      <sz val="14"/>
      <color theme="0"/>
      <name val="Urbanist"/>
      <family val="2"/>
    </font>
    <font>
      <sz val="8"/>
      <name val="Arial"/>
      <family val="2"/>
    </font>
    <font>
      <sz val="8"/>
      <color theme="1"/>
      <name val="Urbanist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6196"/>
        <bgColor indexed="64"/>
      </patternFill>
    </fill>
    <fill>
      <patternFill patternType="solid">
        <fgColor rgb="FFD3D0DF"/>
        <bgColor indexed="64"/>
      </patternFill>
    </fill>
    <fill>
      <patternFill patternType="solid">
        <fgColor rgb="FFB5B0CA"/>
        <bgColor indexed="64"/>
      </patternFill>
    </fill>
  </fills>
  <borders count="53">
    <border>
      <left/>
      <right/>
      <top/>
      <bottom/>
      <diagonal/>
    </border>
    <border>
      <left style="thin">
        <color rgb="FF5A9A98"/>
      </left>
      <right style="thin">
        <color rgb="FF5A9A98"/>
      </right>
      <top/>
      <bottom/>
      <diagonal/>
    </border>
    <border>
      <left/>
      <right style="thin">
        <color rgb="FF5A9A98"/>
      </right>
      <top/>
      <bottom/>
      <diagonal/>
    </border>
    <border>
      <left style="double">
        <color rgb="FF5A9A98"/>
      </left>
      <right style="double">
        <color rgb="FF5A9A98"/>
      </right>
      <top/>
      <bottom/>
      <diagonal/>
    </border>
    <border>
      <left style="thin">
        <color rgb="FF5A9A98"/>
      </left>
      <right style="thin">
        <color rgb="FF5A9A98"/>
      </right>
      <top style="thick">
        <color rgb="FF5A9A98"/>
      </top>
      <bottom/>
      <diagonal/>
    </border>
    <border>
      <left/>
      <right/>
      <top style="thick">
        <color rgb="FF5A9A98"/>
      </top>
      <bottom/>
      <diagonal/>
    </border>
    <border>
      <left/>
      <right style="thin">
        <color rgb="FF5A9A98"/>
      </right>
      <top style="thick">
        <color rgb="FF5A9A98"/>
      </top>
      <bottom/>
      <diagonal/>
    </border>
    <border>
      <left style="double">
        <color rgb="FF5A9A98"/>
      </left>
      <right style="double">
        <color rgb="FF5A9A98"/>
      </right>
      <top style="thick">
        <color rgb="FF5A9A98"/>
      </top>
      <bottom/>
      <diagonal/>
    </border>
    <border>
      <left style="double">
        <color rgb="FF6B6196"/>
      </left>
      <right style="double">
        <color rgb="FF6B6196"/>
      </right>
      <top/>
      <bottom/>
      <diagonal/>
    </border>
    <border>
      <left style="double">
        <color rgb="FF6B6196"/>
      </left>
      <right style="thin">
        <color rgb="FF6B6196"/>
      </right>
      <top/>
      <bottom/>
      <diagonal/>
    </border>
    <border>
      <left style="double">
        <color rgb="FF6B6196"/>
      </left>
      <right style="double">
        <color rgb="FF6B6196"/>
      </right>
      <top/>
      <bottom style="double">
        <color theme="0"/>
      </bottom>
      <diagonal/>
    </border>
    <border>
      <left style="double">
        <color rgb="FF6B6196"/>
      </left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 style="thin">
        <color rgb="FF6B6196"/>
      </right>
      <top/>
      <bottom/>
      <diagonal/>
    </border>
    <border>
      <left style="thin">
        <color rgb="FF6B6196"/>
      </left>
      <right style="double">
        <color rgb="FF6B6196"/>
      </right>
      <top/>
      <bottom/>
      <diagonal/>
    </border>
    <border>
      <left style="thin">
        <color rgb="FF6B6196"/>
      </left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 style="double">
        <color rgb="FF6B6196"/>
      </right>
      <top/>
      <bottom style="double">
        <color theme="0"/>
      </bottom>
      <diagonal/>
    </border>
    <border>
      <left style="double">
        <color rgb="FF6B6196"/>
      </left>
      <right style="thick">
        <color rgb="FF6B6196"/>
      </right>
      <top/>
      <bottom/>
      <diagonal/>
    </border>
    <border>
      <left style="double">
        <color rgb="FF6B6196"/>
      </left>
      <right style="thick">
        <color rgb="FF6B6196"/>
      </right>
      <top/>
      <bottom style="double">
        <color theme="0"/>
      </bottom>
      <diagonal/>
    </border>
    <border>
      <left style="thin">
        <color rgb="FF6B6196"/>
      </left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 style="double">
        <color rgb="FF6B6196"/>
      </right>
      <top style="thick">
        <color rgb="FF6B6196"/>
      </top>
      <bottom/>
      <diagonal/>
    </border>
    <border>
      <left style="double">
        <color rgb="FF6B6196"/>
      </left>
      <right style="thick">
        <color rgb="FF6B6196"/>
      </right>
      <top style="thick">
        <color rgb="FF6B6196"/>
      </top>
      <bottom/>
      <diagonal/>
    </border>
    <border>
      <left/>
      <right/>
      <top style="thick">
        <color rgb="FF6B6196"/>
      </top>
      <bottom/>
      <diagonal/>
    </border>
    <border>
      <left style="double">
        <color rgb="FF6B6196"/>
      </left>
      <right style="double">
        <color rgb="FF6B6196"/>
      </right>
      <top style="thick">
        <color rgb="FF6B6196"/>
      </top>
      <bottom/>
      <diagonal/>
    </border>
    <border>
      <left style="double">
        <color rgb="FF6B6196"/>
      </left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/>
      <top style="thin">
        <color rgb="FF6B6196"/>
      </top>
      <bottom/>
      <diagonal/>
    </border>
    <border>
      <left style="thin">
        <color rgb="FF6B6196"/>
      </left>
      <right/>
      <top/>
      <bottom style="thin">
        <color rgb="FF6B619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B6196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rgb="FF6B6196"/>
      </bottom>
      <diagonal/>
    </border>
    <border>
      <left/>
      <right/>
      <top style="thin">
        <color theme="0"/>
      </top>
      <bottom style="thin">
        <color rgb="FF6B6196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rgb="FF6B6196"/>
      </bottom>
      <diagonal/>
    </border>
    <border>
      <left style="double">
        <color theme="0"/>
      </left>
      <right style="double">
        <color theme="0"/>
      </right>
      <top style="thin">
        <color theme="0"/>
      </top>
      <bottom style="thin">
        <color rgb="FF6B6196"/>
      </bottom>
      <diagonal/>
    </border>
    <border>
      <left/>
      <right style="thin">
        <color rgb="FF6B6196"/>
      </right>
      <top/>
      <bottom style="thin">
        <color rgb="FF6B6196"/>
      </bottom>
      <diagonal/>
    </border>
    <border>
      <left style="thin">
        <color rgb="FF6B6196"/>
      </left>
      <right style="thin">
        <color rgb="FF6B6196"/>
      </right>
      <top style="thin">
        <color rgb="FF6B6196"/>
      </top>
      <bottom/>
      <diagonal/>
    </border>
    <border>
      <left style="thin">
        <color rgb="FF6B6196"/>
      </left>
      <right style="double">
        <color rgb="FF6B6196"/>
      </right>
      <top style="thin">
        <color rgb="FF6B6196"/>
      </top>
      <bottom/>
      <diagonal/>
    </border>
    <border>
      <left style="double">
        <color rgb="FF6B6196"/>
      </left>
      <right style="thick">
        <color rgb="FF6B6196"/>
      </right>
      <top style="thin">
        <color rgb="FF6B6196"/>
      </top>
      <bottom/>
      <diagonal/>
    </border>
    <border>
      <left/>
      <right/>
      <top style="thin">
        <color rgb="FF6B6196"/>
      </top>
      <bottom/>
      <diagonal/>
    </border>
    <border>
      <left style="double">
        <color rgb="FF6B6196"/>
      </left>
      <right style="double">
        <color rgb="FF6B6196"/>
      </right>
      <top style="thin">
        <color rgb="FF6B6196"/>
      </top>
      <bottom/>
      <diagonal/>
    </border>
    <border>
      <left style="double">
        <color rgb="FF6B6196"/>
      </left>
      <right style="thin">
        <color rgb="FF6B6196"/>
      </right>
      <top style="thin">
        <color rgb="FF6B6196"/>
      </top>
      <bottom/>
      <diagonal/>
    </border>
    <border>
      <left style="thin">
        <color rgb="FF6B6196"/>
      </left>
      <right/>
      <top/>
      <bottom/>
      <diagonal/>
    </border>
    <border>
      <left style="thin">
        <color rgb="FF6B6196"/>
      </left>
      <right/>
      <top style="thick">
        <color rgb="FF6B6196"/>
      </top>
      <bottom/>
      <diagonal/>
    </border>
    <border>
      <left style="thin">
        <color rgb="FF6B6196"/>
      </left>
      <right/>
      <top style="double">
        <color theme="0"/>
      </top>
      <bottom style="thin">
        <color rgb="FF6B6196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rgb="FF6B6196"/>
      </bottom>
      <diagonal/>
    </border>
    <border>
      <left style="thin">
        <color theme="0"/>
      </left>
      <right style="double">
        <color theme="0"/>
      </right>
      <top style="double">
        <color theme="0"/>
      </top>
      <bottom style="thin">
        <color rgb="FF6B6196"/>
      </bottom>
      <diagonal/>
    </border>
    <border>
      <left style="double">
        <color theme="0"/>
      </left>
      <right style="thick">
        <color theme="0"/>
      </right>
      <top style="double">
        <color theme="0"/>
      </top>
      <bottom style="thin">
        <color rgb="FF6B6196"/>
      </bottom>
      <diagonal/>
    </border>
    <border>
      <left/>
      <right/>
      <top style="double">
        <color theme="0"/>
      </top>
      <bottom style="thin">
        <color rgb="FF6B6196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thin">
        <color rgb="FF6B6196"/>
      </bottom>
      <diagonal/>
    </border>
    <border>
      <left/>
      <right style="thin">
        <color rgb="FF6B6196"/>
      </right>
      <top style="double">
        <color theme="0"/>
      </top>
      <bottom style="thin">
        <color rgb="FF6B6196"/>
      </bottom>
      <diagonal/>
    </border>
    <border>
      <left style="thin">
        <color rgb="FF6B6196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ck">
        <color theme="0"/>
      </left>
      <right/>
      <top style="medium">
        <color theme="0"/>
      </top>
      <bottom style="thin">
        <color theme="0"/>
      </bottom>
      <diagonal/>
    </border>
    <border>
      <left/>
      <right style="double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rgb="FF6B6196"/>
      </right>
      <top style="medium">
        <color theme="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 vertical="center" wrapText="1"/>
    </xf>
    <xf numFmtId="164" fontId="3" fillId="0" borderId="0" xfId="0" applyNumberFormat="1" applyFont="1" applyAlignment="1">
      <alignment horizontal="right" vertical="center" indent="2"/>
    </xf>
    <xf numFmtId="164" fontId="2" fillId="0" borderId="1" xfId="0" applyNumberFormat="1" applyFont="1" applyBorder="1" applyAlignment="1">
      <alignment horizontal="right" vertical="center" indent="2"/>
    </xf>
    <xf numFmtId="164" fontId="2" fillId="0" borderId="0" xfId="0" applyNumberFormat="1" applyFont="1" applyAlignment="1">
      <alignment horizontal="right" vertical="center" indent="2"/>
    </xf>
    <xf numFmtId="164" fontId="2" fillId="0" borderId="2" xfId="0" applyNumberFormat="1" applyFont="1" applyBorder="1" applyAlignment="1">
      <alignment horizontal="right" vertical="center" indent="2"/>
    </xf>
    <xf numFmtId="164" fontId="3" fillId="0" borderId="1" xfId="0" applyNumberFormat="1" applyFont="1" applyBorder="1" applyAlignment="1">
      <alignment horizontal="right" vertical="center" indent="2"/>
    </xf>
    <xf numFmtId="164" fontId="2" fillId="0" borderId="3" xfId="0" applyNumberFormat="1" applyFont="1" applyBorder="1" applyAlignment="1">
      <alignment horizontal="right" vertical="center" indent="2"/>
    </xf>
    <xf numFmtId="164" fontId="3" fillId="0" borderId="4" xfId="0" applyNumberFormat="1" applyFont="1" applyBorder="1" applyAlignment="1">
      <alignment horizontal="right" vertical="center" indent="2"/>
    </xf>
    <xf numFmtId="164" fontId="3" fillId="0" borderId="5" xfId="0" applyNumberFormat="1" applyFont="1" applyBorder="1" applyAlignment="1">
      <alignment horizontal="right" vertical="center" indent="2"/>
    </xf>
    <xf numFmtId="164" fontId="6" fillId="0" borderId="6" xfId="0" applyNumberFormat="1" applyFont="1" applyBorder="1" applyAlignment="1">
      <alignment horizontal="right" vertical="center" indent="2"/>
    </xf>
    <xf numFmtId="164" fontId="6" fillId="0" borderId="4" xfId="0" applyNumberFormat="1" applyFont="1" applyBorder="1" applyAlignment="1">
      <alignment horizontal="right" vertical="center" indent="2"/>
    </xf>
    <xf numFmtId="164" fontId="6" fillId="0" borderId="5" xfId="0" applyNumberFormat="1" applyFont="1" applyBorder="1" applyAlignment="1">
      <alignment horizontal="right" vertical="center" indent="2"/>
    </xf>
    <xf numFmtId="164" fontId="2" fillId="0" borderId="7" xfId="0" applyNumberFormat="1" applyFont="1" applyBorder="1" applyAlignment="1">
      <alignment horizontal="right" vertical="center" indent="2"/>
    </xf>
    <xf numFmtId="166" fontId="0" fillId="0" borderId="0" xfId="0" applyNumberFormat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left" vertical="center"/>
    </xf>
    <xf numFmtId="166" fontId="11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 wrapText="1"/>
    </xf>
    <xf numFmtId="165" fontId="2" fillId="0" borderId="8" xfId="0" applyNumberFormat="1" applyFont="1" applyBorder="1" applyAlignment="1">
      <alignment horizontal="right" vertical="center" indent="2"/>
    </xf>
    <xf numFmtId="165" fontId="2" fillId="0" borderId="9" xfId="0" applyNumberFormat="1" applyFont="1" applyBorder="1" applyAlignment="1">
      <alignment horizontal="right" vertical="center" indent="2"/>
    </xf>
    <xf numFmtId="165" fontId="4" fillId="0" borderId="12" xfId="0" applyNumberFormat="1" applyFont="1" applyBorder="1" applyAlignment="1">
      <alignment horizontal="right" vertical="center" indent="2"/>
    </xf>
    <xf numFmtId="165" fontId="4" fillId="0" borderId="13" xfId="0" applyNumberFormat="1" applyFont="1" applyBorder="1" applyAlignment="1">
      <alignment horizontal="right" vertical="center" indent="2"/>
    </xf>
    <xf numFmtId="165" fontId="3" fillId="0" borderId="16" xfId="0" applyNumberFormat="1" applyFont="1" applyBorder="1" applyAlignment="1">
      <alignment horizontal="right" vertical="center" indent="2"/>
    </xf>
    <xf numFmtId="164" fontId="3" fillId="0" borderId="18" xfId="0" applyNumberFormat="1" applyFont="1" applyBorder="1" applyAlignment="1">
      <alignment horizontal="right" vertical="center" indent="2"/>
    </xf>
    <xf numFmtId="164" fontId="3" fillId="0" borderId="19" xfId="0" applyNumberFormat="1" applyFont="1" applyBorder="1" applyAlignment="1">
      <alignment horizontal="right" vertical="center" indent="2"/>
    </xf>
    <xf numFmtId="164" fontId="3" fillId="0" borderId="20" xfId="0" applyNumberFormat="1" applyFont="1" applyBorder="1" applyAlignment="1">
      <alignment horizontal="right" vertical="center" indent="2"/>
    </xf>
    <xf numFmtId="164" fontId="6" fillId="0" borderId="21" xfId="0" applyNumberFormat="1" applyFont="1" applyBorder="1" applyAlignment="1">
      <alignment horizontal="right" vertical="center" indent="2"/>
    </xf>
    <xf numFmtId="164" fontId="2" fillId="0" borderId="22" xfId="0" applyNumberFormat="1" applyFont="1" applyBorder="1" applyAlignment="1">
      <alignment horizontal="right" vertical="center" indent="2"/>
    </xf>
    <xf numFmtId="164" fontId="2" fillId="0" borderId="23" xfId="0" applyNumberFormat="1" applyFont="1" applyBorder="1" applyAlignment="1">
      <alignment horizontal="right" vertical="center" indent="2"/>
    </xf>
    <xf numFmtId="0" fontId="2" fillId="0" borderId="24" xfId="0" applyFont="1" applyBorder="1" applyAlignment="1">
      <alignment horizontal="left" vertical="center" wrapText="1" indent="1"/>
    </xf>
    <xf numFmtId="164" fontId="3" fillId="0" borderId="32" xfId="0" applyNumberFormat="1" applyFont="1" applyBorder="1" applyAlignment="1">
      <alignment horizontal="right" vertical="center" indent="2"/>
    </xf>
    <xf numFmtId="164" fontId="3" fillId="0" borderId="33" xfId="0" applyNumberFormat="1" applyFont="1" applyBorder="1" applyAlignment="1">
      <alignment horizontal="right" vertical="center" indent="2"/>
    </xf>
    <xf numFmtId="164" fontId="3" fillId="0" borderId="34" xfId="0" applyNumberFormat="1" applyFont="1" applyBorder="1" applyAlignment="1">
      <alignment horizontal="right" vertical="center" indent="2"/>
    </xf>
    <xf numFmtId="164" fontId="2" fillId="0" borderId="35" xfId="0" applyNumberFormat="1" applyFont="1" applyBorder="1" applyAlignment="1">
      <alignment horizontal="right" vertical="center" indent="2"/>
    </xf>
    <xf numFmtId="164" fontId="2" fillId="0" borderId="36" xfId="0" applyNumberFormat="1" applyFont="1" applyBorder="1" applyAlignment="1">
      <alignment horizontal="right" vertical="center" indent="2"/>
    </xf>
    <xf numFmtId="164" fontId="2" fillId="0" borderId="37" xfId="0" applyNumberFormat="1" applyFont="1" applyBorder="1" applyAlignment="1">
      <alignment horizontal="right" vertical="center" indent="2"/>
    </xf>
    <xf numFmtId="49" fontId="4" fillId="0" borderId="38" xfId="0" applyNumberFormat="1" applyFont="1" applyBorder="1" applyAlignment="1">
      <alignment horizontal="left" vertical="center" wrapText="1" indent="2"/>
    </xf>
    <xf numFmtId="165" fontId="5" fillId="0" borderId="0" xfId="0" applyNumberFormat="1" applyFont="1" applyAlignment="1">
      <alignment horizontal="right" vertical="center" indent="2"/>
    </xf>
    <xf numFmtId="49" fontId="9" fillId="0" borderId="38" xfId="0" applyNumberFormat="1" applyFont="1" applyBorder="1" applyAlignment="1">
      <alignment horizontal="left" vertical="center" wrapText="1" indent="2"/>
    </xf>
    <xf numFmtId="49" fontId="2" fillId="0" borderId="39" xfId="0" applyNumberFormat="1" applyFont="1" applyBorder="1" applyAlignment="1">
      <alignment horizontal="left" vertical="center" indent="1"/>
    </xf>
    <xf numFmtId="49" fontId="1" fillId="2" borderId="40" xfId="0" applyNumberFormat="1" applyFont="1" applyFill="1" applyBorder="1" applyAlignment="1">
      <alignment horizontal="left" vertical="center" indent="1"/>
    </xf>
    <xf numFmtId="164" fontId="1" fillId="2" borderId="41" xfId="0" applyNumberFormat="1" applyFont="1" applyFill="1" applyBorder="1" applyAlignment="1">
      <alignment horizontal="right" vertical="center" indent="2"/>
    </xf>
    <xf numFmtId="164" fontId="1" fillId="2" borderId="42" xfId="0" applyNumberFormat="1" applyFont="1" applyFill="1" applyBorder="1" applyAlignment="1">
      <alignment horizontal="right" vertical="center" indent="2"/>
    </xf>
    <xf numFmtId="164" fontId="1" fillId="2" borderId="43" xfId="0" applyNumberFormat="1" applyFont="1" applyFill="1" applyBorder="1" applyAlignment="1">
      <alignment horizontal="right" vertical="center" indent="2"/>
    </xf>
    <xf numFmtId="164" fontId="1" fillId="2" borderId="44" xfId="0" applyNumberFormat="1" applyFont="1" applyFill="1" applyBorder="1" applyAlignment="1">
      <alignment horizontal="right" vertical="center" indent="2"/>
    </xf>
    <xf numFmtId="164" fontId="1" fillId="2" borderId="45" xfId="0" applyNumberFormat="1" applyFont="1" applyFill="1" applyBorder="1" applyAlignment="1">
      <alignment horizontal="right" vertical="center" indent="2"/>
    </xf>
    <xf numFmtId="164" fontId="1" fillId="2" borderId="46" xfId="0" applyNumberFormat="1" applyFont="1" applyFill="1" applyBorder="1" applyAlignment="1">
      <alignment horizontal="right" vertical="center" indent="2"/>
    </xf>
    <xf numFmtId="49" fontId="4" fillId="3" borderId="38" xfId="0" applyNumberFormat="1" applyFont="1" applyFill="1" applyBorder="1" applyAlignment="1">
      <alignment horizontal="left" vertical="center" wrapText="1" indent="2"/>
    </xf>
    <xf numFmtId="165" fontId="4" fillId="3" borderId="12" xfId="0" applyNumberFormat="1" applyFont="1" applyFill="1" applyBorder="1" applyAlignment="1">
      <alignment horizontal="right" vertical="center" indent="2"/>
    </xf>
    <xf numFmtId="165" fontId="4" fillId="3" borderId="13" xfId="0" applyNumberFormat="1" applyFont="1" applyFill="1" applyBorder="1" applyAlignment="1">
      <alignment horizontal="right" vertical="center" indent="2"/>
    </xf>
    <xf numFmtId="165" fontId="3" fillId="3" borderId="16" xfId="0" applyNumberFormat="1" applyFont="1" applyFill="1" applyBorder="1" applyAlignment="1">
      <alignment horizontal="right" vertical="center" indent="2"/>
    </xf>
    <xf numFmtId="165" fontId="5" fillId="3" borderId="0" xfId="0" applyNumberFormat="1" applyFont="1" applyFill="1" applyAlignment="1">
      <alignment horizontal="right" vertical="center" indent="2"/>
    </xf>
    <xf numFmtId="165" fontId="2" fillId="3" borderId="8" xfId="0" applyNumberFormat="1" applyFont="1" applyFill="1" applyBorder="1" applyAlignment="1">
      <alignment horizontal="right" vertical="center" indent="2"/>
    </xf>
    <xf numFmtId="165" fontId="2" fillId="3" borderId="9" xfId="0" applyNumberFormat="1" applyFont="1" applyFill="1" applyBorder="1" applyAlignment="1">
      <alignment horizontal="right" vertical="center" indent="2"/>
    </xf>
    <xf numFmtId="49" fontId="9" fillId="3" borderId="38" xfId="0" applyNumberFormat="1" applyFont="1" applyFill="1" applyBorder="1" applyAlignment="1">
      <alignment horizontal="left" vertical="center" wrapText="1" indent="2"/>
    </xf>
    <xf numFmtId="164" fontId="2" fillId="0" borderId="32" xfId="0" applyNumberFormat="1" applyFont="1" applyBorder="1" applyAlignment="1">
      <alignment horizontal="right" vertical="center" indent="2"/>
    </xf>
    <xf numFmtId="165" fontId="5" fillId="3" borderId="12" xfId="0" applyNumberFormat="1" applyFont="1" applyFill="1" applyBorder="1" applyAlignment="1">
      <alignment horizontal="right" vertical="center" indent="2"/>
    </xf>
    <xf numFmtId="165" fontId="5" fillId="0" borderId="12" xfId="0" applyNumberFormat="1" applyFont="1" applyBorder="1" applyAlignment="1">
      <alignment horizontal="right" vertical="center" indent="2"/>
    </xf>
    <xf numFmtId="164" fontId="6" fillId="0" borderId="18" xfId="0" applyNumberFormat="1" applyFont="1" applyBorder="1" applyAlignment="1">
      <alignment horizontal="right" vertical="center" indent="2"/>
    </xf>
    <xf numFmtId="165" fontId="4" fillId="3" borderId="14" xfId="0" applyNumberFormat="1" applyFont="1" applyFill="1" applyBorder="1" applyAlignment="1">
      <alignment horizontal="right" vertical="center" indent="2"/>
    </xf>
    <xf numFmtId="165" fontId="4" fillId="3" borderId="15" xfId="0" applyNumberFormat="1" applyFont="1" applyFill="1" applyBorder="1" applyAlignment="1">
      <alignment horizontal="right" vertical="center" indent="2"/>
    </xf>
    <xf numFmtId="165" fontId="3" fillId="3" borderId="17" xfId="0" applyNumberFormat="1" applyFont="1" applyFill="1" applyBorder="1" applyAlignment="1">
      <alignment horizontal="right" vertical="center" indent="2"/>
    </xf>
    <xf numFmtId="165" fontId="5" fillId="3" borderId="14" xfId="0" applyNumberFormat="1" applyFont="1" applyFill="1" applyBorder="1" applyAlignment="1">
      <alignment horizontal="right" vertical="center" indent="2"/>
    </xf>
    <xf numFmtId="165" fontId="2" fillId="3" borderId="10" xfId="0" applyNumberFormat="1" applyFont="1" applyFill="1" applyBorder="1" applyAlignment="1">
      <alignment horizontal="right" vertical="center" indent="2"/>
    </xf>
    <xf numFmtId="165" fontId="2" fillId="3" borderId="11" xfId="0" applyNumberFormat="1" applyFont="1" applyFill="1" applyBorder="1" applyAlignment="1">
      <alignment horizontal="right" vertical="center" indent="2"/>
    </xf>
    <xf numFmtId="0" fontId="14" fillId="0" borderId="0" xfId="0" applyFont="1"/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" fillId="0" borderId="35" xfId="0" applyNumberFormat="1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1" fillId="2" borderId="52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B5B0CA"/>
      <color rgb="FFD3D0DF"/>
      <color rgb="FF211261"/>
      <color rgb="FF2A6474"/>
      <color rgb="FF46A7C1"/>
      <color rgb="FFFFE1AA"/>
      <color rgb="FF6B6196"/>
      <color rgb="FFFFA400"/>
      <color rgb="FFFF595A"/>
      <color rgb="FF5A9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Private Osteopathic Medical College Revenues $1,622.09M¹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dPt>
            <c:idx val="0"/>
            <c:bubble3D val="0"/>
            <c:spPr>
              <a:solidFill>
                <a:srgbClr val="21126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1-F3E1-4D22-B936-2B7FE1BE0917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F3E1-4D22-B936-2B7FE1BE0917}"/>
              </c:ext>
            </c:extLst>
          </c:dPt>
          <c:dPt>
            <c:idx val="2"/>
            <c:bubble3D val="0"/>
            <c:spPr>
              <a:solidFill>
                <a:srgbClr val="FF595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5-F3E1-4D22-B936-2B7FE1BE0917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7-F3E1-4D22-B936-2B7FE1BE0917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9-F3E1-4D22-B936-2B7FE1BE0917}"/>
              </c:ext>
            </c:extLst>
          </c:dPt>
          <c:dLbls>
            <c:dLbl>
              <c:idx val="0"/>
              <c:layout>
                <c:manualLayout>
                  <c:x val="-0.10020003416732672"/>
                  <c:y val="-0.2283995219551804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Tuition and Fees,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BB605AE2-3309-4E3A-BE32-0B611F6E2869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E1-4D22-B936-2B7FE1BE0917}"/>
                </c:ext>
              </c:extLst>
            </c:dLbl>
            <c:dLbl>
              <c:idx val="1"/>
              <c:layout>
                <c:manualLayout>
                  <c:x val="-0.11768977102714231"/>
                  <c:y val="0.1062480915375774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Government Appropriations, </a:t>
                    </a:r>
                    <a:fld id="{C847C0C8-92DD-418E-9085-F36B819E7F6A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E1-4D22-B936-2B7FE1BE0917}"/>
                </c:ext>
              </c:extLst>
            </c:dLbl>
            <c:dLbl>
              <c:idx val="2"/>
              <c:layout>
                <c:manualLayout>
                  <c:x val="-0.19313723358544679"/>
                  <c:y val="-1.793674483500019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Grants and Contracts, </a:t>
                    </a:r>
                    <a:fld id="{4854D10D-2A89-4C20-8D50-E3948BDFF9C0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3E1-4D22-B936-2B7FE1BE0917}"/>
                </c:ext>
              </c:extLst>
            </c:dLbl>
            <c:dLbl>
              <c:idx val="3"/>
              <c:layout>
                <c:manualLayout>
                  <c:x val="-9.3270589696997936E-3"/>
                  <c:y val="-5.071803933005106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Medical Practice Plans, </a:t>
                    </a:r>
                    <a:fld id="{75471197-7927-473B-9AD5-CC9E8CC508CB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3E1-4D22-B936-2B7FE1BE0917}"/>
                </c:ext>
              </c:extLst>
            </c:dLbl>
            <c:dLbl>
              <c:idx val="4"/>
              <c:layout>
                <c:manualLayout>
                  <c:x val="2.3890519602209486E-2"/>
                  <c:y val="-1.655956404142292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211261"/>
                        </a:solidFill>
                      </a:rPr>
                      <a:t>Other²</a:t>
                    </a:r>
                    <a:r>
                      <a:rPr lang="en-US" b="1" baseline="0">
                        <a:solidFill>
                          <a:srgbClr val="211261"/>
                        </a:solidFill>
                      </a:rPr>
                      <a:t>, </a:t>
                    </a:r>
                    <a:fld id="{475BF160-50F7-478D-9406-C366BD4E00B5}" type="PERCENTAGE">
                      <a:rPr lang="en-US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3E1-4D22-B936-2B7FE1BE0917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Sheet6!$A$1:$E$1</c:f>
              <c:numCache>
                <c:formatCode>"$"#,###.00,,</c:formatCode>
                <c:ptCount val="5"/>
                <c:pt idx="0">
                  <c:v>1444701054.8699999</c:v>
                </c:pt>
                <c:pt idx="1">
                  <c:v>14193339.15</c:v>
                </c:pt>
                <c:pt idx="2">
                  <c:v>28855786.920000002</c:v>
                </c:pt>
                <c:pt idx="3">
                  <c:v>23892926</c:v>
                </c:pt>
                <c:pt idx="4">
                  <c:v>110443873.43000001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E1-4D22-B936-2B7FE1BE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</a:t>
            </a:r>
            <a:r>
              <a:rPr lang="en-US" baseline="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Public Osteopathic Medical College Revenues $1,013.30M¹</a:t>
            </a:r>
            <a:endParaRPr lang="en-US"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126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403-4B9A-900E-55C8B4E333C9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403-4B9A-900E-55C8B4E333C9}"/>
              </c:ext>
            </c:extLst>
          </c:dPt>
          <c:dPt>
            <c:idx val="2"/>
            <c:bubble3D val="0"/>
            <c:spPr>
              <a:solidFill>
                <a:srgbClr val="FF595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403-4B9A-900E-55C8B4E333C9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403-4B9A-900E-55C8B4E333C9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403-4B9A-900E-55C8B4E333C9}"/>
              </c:ext>
            </c:extLst>
          </c:dPt>
          <c:dLbls>
            <c:dLbl>
              <c:idx val="0"/>
              <c:layout>
                <c:manualLayout>
                  <c:x val="-0.10025636886801263"/>
                  <c:y val="0.1713824987562829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Tuition and Fees, </a:t>
                    </a:r>
                    <a:fld id="{9C6CDDEF-F731-47A0-B6E1-3458110C2765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03-4B9A-900E-55C8B4E333C9}"/>
                </c:ext>
              </c:extLst>
            </c:dLbl>
            <c:dLbl>
              <c:idx val="1"/>
              <c:layout>
                <c:manualLayout>
                  <c:x val="1.4995655287597071E-2"/>
                  <c:y val="-0.11262575838150951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Government Appropriations, </a:t>
                    </a:r>
                    <a:fld id="{1C7DFE57-7FA5-4060-847D-7C82333EAB03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05474708331615"/>
                      <c:h val="9.502181508357206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03-4B9A-900E-55C8B4E333C9}"/>
                </c:ext>
              </c:extLst>
            </c:dLbl>
            <c:dLbl>
              <c:idx val="2"/>
              <c:layout>
                <c:manualLayout>
                  <c:x val="-7.0248031004056695E-3"/>
                  <c:y val="1.558494730642329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Grants and Contracts, </a:t>
                    </a:r>
                    <a:fld id="{780E68F3-7039-4A89-A862-D2124BBF6F80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403-4B9A-900E-55C8B4E333C9}"/>
                </c:ext>
              </c:extLst>
            </c:dLbl>
            <c:dLbl>
              <c:idx val="3"/>
              <c:layout>
                <c:manualLayout>
                  <c:x val="-6.2712788697115829E-2"/>
                  <c:y val="-4.6153054397613125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Medical Practice Plans,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BB5386F3-F948-4FD7-919D-53623800FDA0}" type="PERCENTAGE">
                      <a:rPr lang="en-US" sz="10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03-4B9A-900E-55C8B4E333C9}"/>
                </c:ext>
              </c:extLst>
            </c:dLbl>
            <c:dLbl>
              <c:idx val="4"/>
              <c:layout>
                <c:manualLayout>
                  <c:x val="0.12754958813601186"/>
                  <c:y val="4.6610431865951443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Other²,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CB96B711-845B-4EA8-8F9D-4E1DB1AA9A7E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02381908129432"/>
                      <c:h val="8.48840626947775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403-4B9A-900E-55C8B4E333C9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Sheet6!$A$2:$E$2</c:f>
              <c:numCache>
                <c:formatCode>"$"#,###.00,,</c:formatCode>
                <c:ptCount val="5"/>
                <c:pt idx="0">
                  <c:v>194329430</c:v>
                </c:pt>
                <c:pt idx="1">
                  <c:v>217774488</c:v>
                </c:pt>
                <c:pt idx="2">
                  <c:v>82524449</c:v>
                </c:pt>
                <c:pt idx="3">
                  <c:v>93040719</c:v>
                </c:pt>
                <c:pt idx="4">
                  <c:v>425628690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3-4B9A-900E-55C8B4E3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Private</a:t>
            </a:r>
            <a:r>
              <a:rPr lang="en-US" baseline="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Osteopathic Medical College Expenditures $1,304.18M¹</a:t>
            </a:r>
            <a:endParaRPr lang="en-US"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6A7C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9DF-4379-8096-93F8C278955B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9DF-4379-8096-93F8C278955B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9DF-4379-8096-93F8C278955B}"/>
              </c:ext>
            </c:extLst>
          </c:dPt>
          <c:dLbls>
            <c:dLbl>
              <c:idx val="0"/>
              <c:layout>
                <c:manualLayout>
                  <c:x val="-0.15844563500815692"/>
                  <c:y val="8.5128354216537847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Instruction, Teaching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and Training, </a:t>
                    </a:r>
                    <a:fld id="{2E41E1A4-C056-4B48-AA89-D54FF05F9244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661061276804"/>
                      <c:h val="9.7206844183642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9DF-4379-8096-93F8C278955B}"/>
                </c:ext>
              </c:extLst>
            </c:dLbl>
            <c:dLbl>
              <c:idx val="1"/>
              <c:layout>
                <c:manualLayout>
                  <c:x val="9.7175189943362286E-2"/>
                  <c:y val="-0.20586655523780931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Program Support, </a:t>
                    </a:r>
                    <a:fld id="{A3DC50F9-AA4E-41AA-86E5-726986B80C14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9DF-4379-8096-93F8C278955B}"/>
                </c:ext>
              </c:extLst>
            </c:dLbl>
            <c:dLbl>
              <c:idx val="2"/>
              <c:layout>
                <c:manualLayout>
                  <c:x val="9.9870015928393147E-2"/>
                  <c:y val="0.1258714587381130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Other²,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F7DD2ECD-B329-4330-8509-C2A881A5AADF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54957584263097"/>
                      <c:h val="5.014218848296213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9DF-4379-8096-93F8C278955B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Sheet6!$A$3:$C$3</c:f>
              <c:numCache>
                <c:formatCode>"$"#,###.00,,</c:formatCode>
                <c:ptCount val="3"/>
                <c:pt idx="0">
                  <c:v>486786334.01000005</c:v>
                </c:pt>
                <c:pt idx="1">
                  <c:v>484832965.87</c:v>
                </c:pt>
                <c:pt idx="2">
                  <c:v>332556400.97000003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DF-4379-8096-93F8C278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Public</a:t>
            </a:r>
            <a:r>
              <a:rPr lang="en-US" baseline="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Osteopathic Medical College Expenditures $919.00M¹</a:t>
            </a:r>
            <a:endParaRPr lang="en-US"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6A7C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DD1-4FC5-A602-B9C710B12DD8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DD1-4FC5-A602-B9C710B12DD8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DD1-4FC5-A602-B9C710B12DD8}"/>
              </c:ext>
            </c:extLst>
          </c:dPt>
          <c:dLbls>
            <c:dLbl>
              <c:idx val="0"/>
              <c:layout>
                <c:manualLayout>
                  <c:x val="-0.1087411372203229"/>
                  <c:y val="0.2258452537473731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Instruction, Teaching and Training, </a:t>
                    </a:r>
                    <a:fld id="{4BA959D6-CD7F-4ABC-ACF4-2E1138809C85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04186068097088"/>
                      <c:h val="0.164125653409136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D1-4FC5-A602-B9C710B12DD8}"/>
                </c:ext>
              </c:extLst>
            </c:dLbl>
            <c:dLbl>
              <c:idx val="1"/>
              <c:layout>
                <c:manualLayout>
                  <c:x val="-0.12742127273383558"/>
                  <c:y val="-0.17294972658591964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Program Support,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7FF5B54E-5168-4D02-8056-106471E18011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D1-4FC5-A602-B9C710B12DD8}"/>
                </c:ext>
              </c:extLst>
            </c:dLbl>
            <c:dLbl>
              <c:idx val="2"/>
              <c:layout>
                <c:manualLayout>
                  <c:x val="0.14399926560208823"/>
                  <c:y val="-1.159947479308160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Other²,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1EBD6FE0-B33F-46C9-B005-92F8B7A38183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689726652537779E-2"/>
                      <c:h val="5.59247430292525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DD1-4FC5-A602-B9C710B12DD8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Sheet6!$A$4:$C$4</c:f>
              <c:numCache>
                <c:formatCode>"$"#,###.00,,</c:formatCode>
                <c:ptCount val="3"/>
                <c:pt idx="0">
                  <c:v>207742157</c:v>
                </c:pt>
                <c:pt idx="1">
                  <c:v>255646568</c:v>
                </c:pt>
                <c:pt idx="2">
                  <c:v>455607596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D1-4FC5-A602-B9C710B12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15</xdr:col>
      <xdr:colOff>542925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C2493B-B00B-45C6-88F8-5C8C59087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15</xdr:col>
      <xdr:colOff>558800</xdr:colOff>
      <xdr:row>28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77993A-87B1-4A67-9114-9414E6D92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153033</xdr:rowOff>
    </xdr:from>
    <xdr:to>
      <xdr:col>15</xdr:col>
      <xdr:colOff>561974</xdr:colOff>
      <xdr:row>28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BBD193-39E2-4B65-8087-395C2915F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168909</xdr:rowOff>
    </xdr:from>
    <xdr:to>
      <xdr:col>15</xdr:col>
      <xdr:colOff>552450</xdr:colOff>
      <xdr:row>28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1371D6-62F7-4D37-9F7D-3853FFBD8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4ABE9C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workbookViewId="0">
      <pane ySplit="4" topLeftCell="A5" activePane="bottomLeft" state="frozen"/>
      <selection pane="bottomLeft" activeCell="M1" sqref="M1"/>
    </sheetView>
  </sheetViews>
  <sheetFormatPr defaultColWidth="15.81640625" defaultRowHeight="12.5" x14ac:dyDescent="0.25"/>
  <cols>
    <col min="1" max="1" width="22.1796875" customWidth="1"/>
    <col min="12" max="12" width="18.81640625" bestFit="1" customWidth="1"/>
    <col min="13" max="13" width="15.90625" customWidth="1"/>
    <col min="14" max="14" width="15.81640625" customWidth="1"/>
  </cols>
  <sheetData>
    <row r="1" spans="1:13" ht="21.5" customHeight="1" x14ac:dyDescent="0.25">
      <c r="A1" s="76" t="s">
        <v>74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6"/>
    </row>
    <row r="2" spans="1:13" ht="26" customHeight="1" thickBot="1" x14ac:dyDescent="0.3">
      <c r="A2" s="74" t="s">
        <v>61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16"/>
    </row>
    <row r="3" spans="1:13" ht="43.75" customHeight="1" x14ac:dyDescent="0.25">
      <c r="A3" s="80" t="s">
        <v>0</v>
      </c>
      <c r="B3" s="82" t="s">
        <v>1</v>
      </c>
      <c r="C3" s="83"/>
      <c r="D3" s="83"/>
      <c r="E3" s="83"/>
      <c r="F3" s="83"/>
      <c r="G3" s="83"/>
      <c r="H3" s="84" t="s">
        <v>2</v>
      </c>
      <c r="I3" s="83"/>
      <c r="J3" s="83"/>
      <c r="K3" s="85"/>
      <c r="L3" s="88" t="s">
        <v>53</v>
      </c>
    </row>
    <row r="4" spans="1:13" s="1" customFormat="1" ht="52" customHeight="1" x14ac:dyDescent="0.25">
      <c r="A4" s="81"/>
      <c r="B4" s="69" t="s">
        <v>62</v>
      </c>
      <c r="C4" s="69" t="s">
        <v>63</v>
      </c>
      <c r="D4" s="69" t="s">
        <v>64</v>
      </c>
      <c r="E4" s="69" t="s">
        <v>3</v>
      </c>
      <c r="F4" s="70" t="s">
        <v>65</v>
      </c>
      <c r="G4" s="71" t="s">
        <v>4</v>
      </c>
      <c r="H4" s="72" t="s">
        <v>5</v>
      </c>
      <c r="I4" s="69" t="s">
        <v>6</v>
      </c>
      <c r="J4" s="71" t="s">
        <v>66</v>
      </c>
      <c r="K4" s="73" t="s">
        <v>7</v>
      </c>
      <c r="L4" s="89"/>
    </row>
    <row r="5" spans="1:13" s="1" customFormat="1" ht="25.25" customHeight="1" x14ac:dyDescent="0.25">
      <c r="A5" s="32" t="s">
        <v>8</v>
      </c>
      <c r="B5" s="33">
        <v>1444701054.8699999</v>
      </c>
      <c r="C5" s="33">
        <v>14193339.15</v>
      </c>
      <c r="D5" s="33">
        <v>28855786.920000002</v>
      </c>
      <c r="E5" s="33">
        <v>23892926</v>
      </c>
      <c r="F5" s="34">
        <v>110443873.43000001</v>
      </c>
      <c r="G5" s="35">
        <v>1622086980.3700001</v>
      </c>
      <c r="H5" s="36">
        <v>486786334.01000005</v>
      </c>
      <c r="I5" s="58">
        <v>484832965.87</v>
      </c>
      <c r="J5" s="36">
        <v>332556400.97000003</v>
      </c>
      <c r="K5" s="37">
        <v>1304175700.8500001</v>
      </c>
      <c r="L5" s="38">
        <v>317911279.51999998</v>
      </c>
      <c r="M5" s="14"/>
    </row>
    <row r="6" spans="1:13" ht="13" x14ac:dyDescent="0.25">
      <c r="A6" s="50" t="s">
        <v>9</v>
      </c>
      <c r="B6" s="51">
        <v>35610133</v>
      </c>
      <c r="C6" s="51">
        <v>0</v>
      </c>
      <c r="D6" s="51">
        <v>0</v>
      </c>
      <c r="E6" s="51">
        <v>0</v>
      </c>
      <c r="F6" s="52">
        <v>855760</v>
      </c>
      <c r="G6" s="53">
        <v>36465893</v>
      </c>
      <c r="H6" s="54">
        <v>9902262</v>
      </c>
      <c r="I6" s="59">
        <v>4699203</v>
      </c>
      <c r="J6" s="54">
        <v>12702921</v>
      </c>
      <c r="K6" s="55">
        <v>27304386</v>
      </c>
      <c r="L6" s="56">
        <v>9161507</v>
      </c>
      <c r="M6" s="18"/>
    </row>
    <row r="7" spans="1:13" ht="13" x14ac:dyDescent="0.25">
      <c r="A7" s="39" t="s">
        <v>10</v>
      </c>
      <c r="B7" s="23">
        <v>21206453</v>
      </c>
      <c r="C7" s="23">
        <v>0</v>
      </c>
      <c r="D7" s="23">
        <v>199238</v>
      </c>
      <c r="E7" s="23">
        <v>0</v>
      </c>
      <c r="F7" s="24">
        <v>3771329</v>
      </c>
      <c r="G7" s="25">
        <v>25177020</v>
      </c>
      <c r="H7" s="40">
        <v>9859098</v>
      </c>
      <c r="I7" s="60">
        <v>14903512</v>
      </c>
      <c r="J7" s="40">
        <v>2019493</v>
      </c>
      <c r="K7" s="21">
        <v>26782103</v>
      </c>
      <c r="L7" s="22">
        <v>-1605083</v>
      </c>
      <c r="M7" s="17"/>
    </row>
    <row r="8" spans="1:13" ht="13" x14ac:dyDescent="0.25">
      <c r="A8" s="50" t="s">
        <v>11</v>
      </c>
      <c r="B8" s="51">
        <v>40039290.869999997</v>
      </c>
      <c r="C8" s="51">
        <v>0</v>
      </c>
      <c r="D8" s="51">
        <v>2303134.08</v>
      </c>
      <c r="E8" s="51">
        <v>0</v>
      </c>
      <c r="F8" s="52">
        <v>4404204.1399999997</v>
      </c>
      <c r="G8" s="53">
        <v>46746629.089999996</v>
      </c>
      <c r="H8" s="54">
        <v>10659246.5</v>
      </c>
      <c r="I8" s="59">
        <v>15435320.960000001</v>
      </c>
      <c r="J8" s="54">
        <v>8604319.7799999993</v>
      </c>
      <c r="K8" s="55">
        <v>34698887.240000002</v>
      </c>
      <c r="L8" s="56">
        <v>12047741.849999994</v>
      </c>
      <c r="M8" s="17"/>
    </row>
    <row r="9" spans="1:13" ht="13" x14ac:dyDescent="0.25">
      <c r="A9" s="39" t="s">
        <v>12</v>
      </c>
      <c r="B9" s="23">
        <v>28695074.690000001</v>
      </c>
      <c r="C9" s="23">
        <v>0</v>
      </c>
      <c r="D9" s="23">
        <v>883831.84000000008</v>
      </c>
      <c r="E9" s="23">
        <v>0</v>
      </c>
      <c r="F9" s="24">
        <v>939082.28</v>
      </c>
      <c r="G9" s="25">
        <v>30517988.810000002</v>
      </c>
      <c r="H9" s="40">
        <v>15127314.550000001</v>
      </c>
      <c r="I9" s="60">
        <v>9987182.0099999998</v>
      </c>
      <c r="J9" s="40">
        <v>1856575.6300000001</v>
      </c>
      <c r="K9" s="21">
        <v>26971072.190000005</v>
      </c>
      <c r="L9" s="22">
        <v>3546916.6199999973</v>
      </c>
      <c r="M9" s="14"/>
    </row>
    <row r="10" spans="1:13" ht="13" x14ac:dyDescent="0.25">
      <c r="A10" s="50" t="s">
        <v>13</v>
      </c>
      <c r="B10" s="51">
        <v>72183105</v>
      </c>
      <c r="C10" s="51">
        <v>0</v>
      </c>
      <c r="D10" s="51">
        <v>486783</v>
      </c>
      <c r="E10" s="51">
        <v>2853662</v>
      </c>
      <c r="F10" s="52">
        <v>6141394</v>
      </c>
      <c r="G10" s="53">
        <v>81664944</v>
      </c>
      <c r="H10" s="54">
        <v>23789784</v>
      </c>
      <c r="I10" s="59">
        <v>16001179</v>
      </c>
      <c r="J10" s="54">
        <v>16023006</v>
      </c>
      <c r="K10" s="55">
        <v>55813969</v>
      </c>
      <c r="L10" s="56">
        <v>25850975</v>
      </c>
      <c r="M10" s="17"/>
    </row>
    <row r="11" spans="1:13" ht="13" x14ac:dyDescent="0.25">
      <c r="A11" s="39" t="s">
        <v>55</v>
      </c>
      <c r="B11" s="23">
        <v>32623021</v>
      </c>
      <c r="C11" s="23">
        <v>0</v>
      </c>
      <c r="D11" s="23">
        <v>98708</v>
      </c>
      <c r="E11" s="23">
        <v>0</v>
      </c>
      <c r="F11" s="24">
        <v>1355029</v>
      </c>
      <c r="G11" s="25">
        <v>34076758</v>
      </c>
      <c r="H11" s="40">
        <v>9376900</v>
      </c>
      <c r="I11" s="60">
        <v>8027477</v>
      </c>
      <c r="J11" s="40">
        <v>21935992</v>
      </c>
      <c r="K11" s="21">
        <v>39340369</v>
      </c>
      <c r="L11" s="22">
        <v>-5263611</v>
      </c>
      <c r="M11" s="17"/>
    </row>
    <row r="12" spans="1:13" ht="13" x14ac:dyDescent="0.25">
      <c r="A12" s="50" t="s">
        <v>14</v>
      </c>
      <c r="B12" s="51">
        <v>59795050</v>
      </c>
      <c r="C12" s="51">
        <v>0</v>
      </c>
      <c r="D12" s="51">
        <v>433321</v>
      </c>
      <c r="E12" s="51">
        <v>399970</v>
      </c>
      <c r="F12" s="52">
        <v>6014338</v>
      </c>
      <c r="G12" s="53">
        <v>66642679</v>
      </c>
      <c r="H12" s="54">
        <v>13852210</v>
      </c>
      <c r="I12" s="59">
        <v>13248009</v>
      </c>
      <c r="J12" s="54">
        <v>14415753</v>
      </c>
      <c r="K12" s="55">
        <v>41515972</v>
      </c>
      <c r="L12" s="56">
        <v>25126707</v>
      </c>
      <c r="M12" s="14"/>
    </row>
    <row r="13" spans="1:13" ht="13" x14ac:dyDescent="0.25">
      <c r="A13" s="39" t="s">
        <v>47</v>
      </c>
      <c r="B13" s="23">
        <v>11728869</v>
      </c>
      <c r="C13" s="23">
        <v>0</v>
      </c>
      <c r="D13" s="23">
        <v>12500</v>
      </c>
      <c r="E13" s="23">
        <v>0</v>
      </c>
      <c r="F13" s="24">
        <v>4685585</v>
      </c>
      <c r="G13" s="25">
        <v>16426954</v>
      </c>
      <c r="H13" s="40">
        <v>8800161</v>
      </c>
      <c r="I13" s="60">
        <v>4412808</v>
      </c>
      <c r="J13" s="40">
        <v>11223187</v>
      </c>
      <c r="K13" s="21">
        <v>24436156</v>
      </c>
      <c r="L13" s="22">
        <v>-8009202</v>
      </c>
      <c r="M13" s="17"/>
    </row>
    <row r="14" spans="1:13" ht="13" x14ac:dyDescent="0.25">
      <c r="A14" s="50" t="s">
        <v>15</v>
      </c>
      <c r="B14" s="51">
        <v>36858841</v>
      </c>
      <c r="C14" s="51">
        <v>0</v>
      </c>
      <c r="D14" s="51">
        <v>606939</v>
      </c>
      <c r="E14" s="51">
        <v>519737</v>
      </c>
      <c r="F14" s="52">
        <v>369214</v>
      </c>
      <c r="G14" s="53">
        <v>38354731</v>
      </c>
      <c r="H14" s="54">
        <v>12299179</v>
      </c>
      <c r="I14" s="59">
        <v>3562943</v>
      </c>
      <c r="J14" s="54">
        <v>6149651</v>
      </c>
      <c r="K14" s="55">
        <v>22011773</v>
      </c>
      <c r="L14" s="56">
        <v>16342958</v>
      </c>
      <c r="M14" s="14"/>
    </row>
    <row r="15" spans="1:13" ht="13" x14ac:dyDescent="0.25">
      <c r="A15" s="39" t="s">
        <v>16</v>
      </c>
      <c r="B15" s="23">
        <v>44529729</v>
      </c>
      <c r="C15" s="23">
        <v>0</v>
      </c>
      <c r="D15" s="23">
        <v>931736</v>
      </c>
      <c r="E15" s="23">
        <v>2177745</v>
      </c>
      <c r="F15" s="24">
        <v>6015507</v>
      </c>
      <c r="G15" s="25">
        <v>53654717</v>
      </c>
      <c r="H15" s="40">
        <v>9226298</v>
      </c>
      <c r="I15" s="60">
        <v>19127061</v>
      </c>
      <c r="J15" s="40">
        <v>15160554</v>
      </c>
      <c r="K15" s="21">
        <v>43513913</v>
      </c>
      <c r="L15" s="22">
        <v>10140804</v>
      </c>
      <c r="M15" s="14"/>
    </row>
    <row r="16" spans="1:13" ht="13" x14ac:dyDescent="0.25">
      <c r="A16" s="50" t="s">
        <v>17</v>
      </c>
      <c r="B16" s="51">
        <v>17100245</v>
      </c>
      <c r="C16" s="51">
        <v>0</v>
      </c>
      <c r="D16" s="51">
        <v>50000</v>
      </c>
      <c r="E16" s="51">
        <v>0</v>
      </c>
      <c r="F16" s="52">
        <v>1003228</v>
      </c>
      <c r="G16" s="53">
        <v>18153473</v>
      </c>
      <c r="H16" s="54">
        <v>8950139</v>
      </c>
      <c r="I16" s="59">
        <v>5876691</v>
      </c>
      <c r="J16" s="54">
        <v>7708537</v>
      </c>
      <c r="K16" s="55">
        <v>22535367</v>
      </c>
      <c r="L16" s="56">
        <v>-4381894</v>
      </c>
      <c r="M16" s="17"/>
    </row>
    <row r="17" spans="1:13" ht="13" x14ac:dyDescent="0.25">
      <c r="A17" s="39" t="s">
        <v>18</v>
      </c>
      <c r="B17" s="23">
        <v>83315772</v>
      </c>
      <c r="C17" s="23">
        <v>0</v>
      </c>
      <c r="D17" s="23">
        <v>296794</v>
      </c>
      <c r="E17" s="23">
        <v>0</v>
      </c>
      <c r="F17" s="24">
        <v>7427831</v>
      </c>
      <c r="G17" s="25">
        <v>91040397</v>
      </c>
      <c r="H17" s="40">
        <v>17434599</v>
      </c>
      <c r="I17" s="60">
        <v>42494020</v>
      </c>
      <c r="J17" s="40">
        <v>11869871</v>
      </c>
      <c r="K17" s="21">
        <v>71798490</v>
      </c>
      <c r="L17" s="22">
        <v>19241907</v>
      </c>
      <c r="M17" s="14"/>
    </row>
    <row r="18" spans="1:13" ht="13" x14ac:dyDescent="0.25">
      <c r="A18" s="57" t="s">
        <v>19</v>
      </c>
      <c r="B18" s="51">
        <v>56901403</v>
      </c>
      <c r="C18" s="51">
        <v>5557485</v>
      </c>
      <c r="D18" s="51">
        <v>1719361</v>
      </c>
      <c r="E18" s="51">
        <v>0</v>
      </c>
      <c r="F18" s="52">
        <v>8152914</v>
      </c>
      <c r="G18" s="53">
        <v>72331163</v>
      </c>
      <c r="H18" s="54">
        <v>15106481</v>
      </c>
      <c r="I18" s="59">
        <v>21529690</v>
      </c>
      <c r="J18" s="54">
        <v>10311728</v>
      </c>
      <c r="K18" s="55">
        <v>46947899</v>
      </c>
      <c r="L18" s="56">
        <v>25383264</v>
      </c>
      <c r="M18" s="14"/>
    </row>
    <row r="19" spans="1:13" ht="13" x14ac:dyDescent="0.25">
      <c r="A19" s="41" t="s">
        <v>20</v>
      </c>
      <c r="B19" s="23">
        <v>30639848</v>
      </c>
      <c r="C19" s="23">
        <v>0</v>
      </c>
      <c r="D19" s="23">
        <v>248260</v>
      </c>
      <c r="E19" s="23">
        <v>0</v>
      </c>
      <c r="F19" s="24">
        <v>5074550</v>
      </c>
      <c r="G19" s="25">
        <v>35962658</v>
      </c>
      <c r="H19" s="40">
        <v>5781503</v>
      </c>
      <c r="I19" s="60">
        <v>8448033</v>
      </c>
      <c r="J19" s="40">
        <v>2708630</v>
      </c>
      <c r="K19" s="21">
        <v>16938166</v>
      </c>
      <c r="L19" s="22">
        <v>19024492</v>
      </c>
      <c r="M19" s="14"/>
    </row>
    <row r="20" spans="1:13" ht="13" x14ac:dyDescent="0.25">
      <c r="A20" s="57" t="s">
        <v>21</v>
      </c>
      <c r="B20" s="51">
        <v>57663562</v>
      </c>
      <c r="C20" s="51">
        <v>0</v>
      </c>
      <c r="D20" s="51">
        <v>0</v>
      </c>
      <c r="E20" s="51">
        <v>0</v>
      </c>
      <c r="F20" s="52">
        <v>0</v>
      </c>
      <c r="G20" s="53">
        <v>57663562</v>
      </c>
      <c r="H20" s="54">
        <v>14800793</v>
      </c>
      <c r="I20" s="59">
        <v>2502759</v>
      </c>
      <c r="J20" s="54">
        <v>3751363</v>
      </c>
      <c r="K20" s="55">
        <v>21054915</v>
      </c>
      <c r="L20" s="56">
        <v>36608647</v>
      </c>
      <c r="M20" s="14"/>
    </row>
    <row r="21" spans="1:13" ht="13" x14ac:dyDescent="0.25">
      <c r="A21" s="41" t="s">
        <v>22</v>
      </c>
      <c r="B21" s="23">
        <v>28072867</v>
      </c>
      <c r="C21" s="23">
        <v>0</v>
      </c>
      <c r="D21" s="23">
        <v>1395016</v>
      </c>
      <c r="E21" s="23">
        <v>0</v>
      </c>
      <c r="F21" s="24">
        <v>228090</v>
      </c>
      <c r="G21" s="25">
        <v>29695973</v>
      </c>
      <c r="H21" s="40">
        <v>14241798</v>
      </c>
      <c r="I21" s="60">
        <v>9429308</v>
      </c>
      <c r="J21" s="40">
        <v>469617</v>
      </c>
      <c r="K21" s="21">
        <v>24140723</v>
      </c>
      <c r="L21" s="22">
        <v>5555250</v>
      </c>
      <c r="M21" s="14"/>
    </row>
    <row r="22" spans="1:13" ht="13" x14ac:dyDescent="0.25">
      <c r="A22" s="57" t="s">
        <v>23</v>
      </c>
      <c r="B22" s="51">
        <v>33407764</v>
      </c>
      <c r="C22" s="51">
        <v>1290000</v>
      </c>
      <c r="D22" s="51">
        <v>107857</v>
      </c>
      <c r="E22" s="51">
        <v>0</v>
      </c>
      <c r="F22" s="52">
        <v>114019</v>
      </c>
      <c r="G22" s="53">
        <v>34919640</v>
      </c>
      <c r="H22" s="54">
        <v>8372092</v>
      </c>
      <c r="I22" s="59">
        <v>5569810</v>
      </c>
      <c r="J22" s="54">
        <v>1277518</v>
      </c>
      <c r="K22" s="55">
        <v>15219420</v>
      </c>
      <c r="L22" s="56">
        <v>19700220</v>
      </c>
      <c r="M22" s="14"/>
    </row>
    <row r="23" spans="1:13" ht="13" x14ac:dyDescent="0.25">
      <c r="A23" s="41" t="s">
        <v>49</v>
      </c>
      <c r="B23" s="23">
        <v>0</v>
      </c>
      <c r="C23" s="23">
        <v>0</v>
      </c>
      <c r="D23" s="23">
        <v>0</v>
      </c>
      <c r="E23" s="23">
        <v>0</v>
      </c>
      <c r="F23" s="24">
        <v>0</v>
      </c>
      <c r="G23" s="25">
        <v>0</v>
      </c>
      <c r="H23" s="40">
        <v>2853505</v>
      </c>
      <c r="I23" s="60">
        <v>4628332.71</v>
      </c>
      <c r="J23" s="40">
        <v>1828347.28</v>
      </c>
      <c r="K23" s="21">
        <v>9310184.9900000002</v>
      </c>
      <c r="L23" s="22">
        <v>-9310184.9900000002</v>
      </c>
      <c r="M23" s="14"/>
    </row>
    <row r="24" spans="1:13" ht="13" x14ac:dyDescent="0.25">
      <c r="A24" s="57" t="s">
        <v>24</v>
      </c>
      <c r="B24" s="51">
        <v>73795030</v>
      </c>
      <c r="C24" s="51">
        <v>0</v>
      </c>
      <c r="D24" s="51">
        <v>8727464</v>
      </c>
      <c r="E24" s="51">
        <v>3544858</v>
      </c>
      <c r="F24" s="52">
        <v>1055685</v>
      </c>
      <c r="G24" s="53">
        <v>87123037</v>
      </c>
      <c r="H24" s="54">
        <v>23513382</v>
      </c>
      <c r="I24" s="59">
        <v>27897290</v>
      </c>
      <c r="J24" s="54">
        <v>35712365</v>
      </c>
      <c r="K24" s="55">
        <v>87123037</v>
      </c>
      <c r="L24" s="56">
        <v>0</v>
      </c>
      <c r="M24" s="17"/>
    </row>
    <row r="25" spans="1:13" ht="13" x14ac:dyDescent="0.25">
      <c r="A25" s="41" t="s">
        <v>25</v>
      </c>
      <c r="B25" s="23">
        <v>87242249</v>
      </c>
      <c r="C25" s="23">
        <v>256039</v>
      </c>
      <c r="D25" s="23">
        <v>1316882</v>
      </c>
      <c r="E25" s="23">
        <v>2320722</v>
      </c>
      <c r="F25" s="24">
        <v>554024</v>
      </c>
      <c r="G25" s="25">
        <v>91689916</v>
      </c>
      <c r="H25" s="40">
        <v>21531907</v>
      </c>
      <c r="I25" s="60">
        <v>44537540</v>
      </c>
      <c r="J25" s="40">
        <v>21430836</v>
      </c>
      <c r="K25" s="21">
        <v>87500283</v>
      </c>
      <c r="L25" s="22">
        <v>4189633</v>
      </c>
      <c r="M25" s="14"/>
    </row>
    <row r="26" spans="1:13" ht="13" x14ac:dyDescent="0.25">
      <c r="A26" s="57" t="s">
        <v>26</v>
      </c>
      <c r="B26" s="51">
        <v>73129002</v>
      </c>
      <c r="C26" s="51">
        <v>0</v>
      </c>
      <c r="D26" s="51">
        <v>0</v>
      </c>
      <c r="E26" s="51">
        <v>4584895</v>
      </c>
      <c r="F26" s="52">
        <v>29308018</v>
      </c>
      <c r="G26" s="53">
        <v>107021915</v>
      </c>
      <c r="H26" s="54">
        <v>39992339</v>
      </c>
      <c r="I26" s="59">
        <v>43316556</v>
      </c>
      <c r="J26" s="54">
        <v>26520388</v>
      </c>
      <c r="K26" s="55">
        <v>109829283</v>
      </c>
      <c r="L26" s="56">
        <v>-2807368</v>
      </c>
      <c r="M26" s="17"/>
    </row>
    <row r="27" spans="1:13" ht="13" x14ac:dyDescent="0.25">
      <c r="A27" s="41" t="s">
        <v>27</v>
      </c>
      <c r="B27" s="23">
        <v>50265919</v>
      </c>
      <c r="C27" s="23">
        <v>0</v>
      </c>
      <c r="D27" s="23">
        <v>0</v>
      </c>
      <c r="E27" s="23">
        <v>27949</v>
      </c>
      <c r="F27" s="24">
        <v>971244</v>
      </c>
      <c r="G27" s="25">
        <v>51265112</v>
      </c>
      <c r="H27" s="40">
        <v>19975978</v>
      </c>
      <c r="I27" s="60">
        <v>9809172</v>
      </c>
      <c r="J27" s="40">
        <v>6267918</v>
      </c>
      <c r="K27" s="21">
        <v>36053068</v>
      </c>
      <c r="L27" s="22">
        <v>15212044</v>
      </c>
      <c r="M27" s="14"/>
    </row>
    <row r="28" spans="1:13" ht="13" x14ac:dyDescent="0.25">
      <c r="A28" s="57" t="s">
        <v>54</v>
      </c>
      <c r="B28" s="51">
        <v>3201992</v>
      </c>
      <c r="C28" s="51">
        <v>0</v>
      </c>
      <c r="D28" s="51">
        <v>0</v>
      </c>
      <c r="E28" s="51">
        <v>0</v>
      </c>
      <c r="F28" s="52">
        <v>777497</v>
      </c>
      <c r="G28" s="53">
        <v>3979489</v>
      </c>
      <c r="H28" s="54">
        <v>3588566</v>
      </c>
      <c r="I28" s="59">
        <v>4405175</v>
      </c>
      <c r="J28" s="54">
        <v>2428940</v>
      </c>
      <c r="K28" s="55">
        <v>10422681</v>
      </c>
      <c r="L28" s="56">
        <v>-6443192</v>
      </c>
      <c r="M28" s="17"/>
    </row>
    <row r="29" spans="1:13" ht="13" x14ac:dyDescent="0.25">
      <c r="A29" s="41" t="s">
        <v>28</v>
      </c>
      <c r="B29" s="23">
        <v>31892101</v>
      </c>
      <c r="C29" s="23">
        <v>0</v>
      </c>
      <c r="D29" s="23">
        <v>843568</v>
      </c>
      <c r="E29" s="23">
        <v>0</v>
      </c>
      <c r="F29" s="24">
        <v>2720082</v>
      </c>
      <c r="G29" s="25">
        <v>35455751</v>
      </c>
      <c r="H29" s="40">
        <v>10707824</v>
      </c>
      <c r="I29" s="60">
        <v>13114722</v>
      </c>
      <c r="J29" s="40">
        <v>5714048</v>
      </c>
      <c r="K29" s="21">
        <v>29536594</v>
      </c>
      <c r="L29" s="22">
        <v>5919157</v>
      </c>
      <c r="M29" s="14"/>
    </row>
    <row r="30" spans="1:13" ht="13" x14ac:dyDescent="0.25">
      <c r="A30" s="57" t="s">
        <v>51</v>
      </c>
      <c r="B30" s="51">
        <v>0</v>
      </c>
      <c r="C30" s="51">
        <v>0</v>
      </c>
      <c r="D30" s="51">
        <v>0</v>
      </c>
      <c r="E30" s="51">
        <v>0</v>
      </c>
      <c r="F30" s="52">
        <v>0</v>
      </c>
      <c r="G30" s="53">
        <v>0</v>
      </c>
      <c r="H30" s="54">
        <v>0</v>
      </c>
      <c r="I30" s="59">
        <v>0</v>
      </c>
      <c r="J30" s="54">
        <v>0</v>
      </c>
      <c r="K30" s="55">
        <v>0</v>
      </c>
      <c r="L30" s="56">
        <v>0</v>
      </c>
      <c r="M30" s="17"/>
    </row>
    <row r="31" spans="1:13" ht="13" x14ac:dyDescent="0.25">
      <c r="A31" s="41" t="s">
        <v>56</v>
      </c>
      <c r="B31" s="23">
        <v>66585531.310000002</v>
      </c>
      <c r="C31" s="23">
        <v>0</v>
      </c>
      <c r="D31" s="23">
        <v>0</v>
      </c>
      <c r="E31" s="23">
        <v>0</v>
      </c>
      <c r="F31" s="24">
        <v>185000</v>
      </c>
      <c r="G31" s="25">
        <v>66770531.310000002</v>
      </c>
      <c r="H31" s="40">
        <v>17763555.899999999</v>
      </c>
      <c r="I31" s="60">
        <v>1659266.3</v>
      </c>
      <c r="J31" s="40">
        <v>18325103</v>
      </c>
      <c r="K31" s="21">
        <v>37747925.200000003</v>
      </c>
      <c r="L31" s="22">
        <v>29022606.109999999</v>
      </c>
      <c r="M31" s="14"/>
    </row>
    <row r="32" spans="1:13" ht="13" x14ac:dyDescent="0.25">
      <c r="A32" s="57" t="s">
        <v>29</v>
      </c>
      <c r="B32" s="51">
        <v>33304102</v>
      </c>
      <c r="C32" s="51">
        <v>0</v>
      </c>
      <c r="D32" s="51">
        <v>1128377</v>
      </c>
      <c r="E32" s="51">
        <v>758003</v>
      </c>
      <c r="F32" s="52">
        <v>311091</v>
      </c>
      <c r="G32" s="53">
        <v>35501573</v>
      </c>
      <c r="H32" s="54">
        <v>9388641</v>
      </c>
      <c r="I32" s="59">
        <v>17336653</v>
      </c>
      <c r="J32" s="54">
        <v>8474946</v>
      </c>
      <c r="K32" s="55">
        <v>35200240</v>
      </c>
      <c r="L32" s="56">
        <v>301333</v>
      </c>
      <c r="M32" s="17"/>
    </row>
    <row r="33" spans="1:13" ht="13" x14ac:dyDescent="0.25">
      <c r="A33" s="41" t="s">
        <v>30</v>
      </c>
      <c r="B33" s="23">
        <v>56800287</v>
      </c>
      <c r="C33" s="23">
        <v>0</v>
      </c>
      <c r="D33" s="23">
        <v>878793</v>
      </c>
      <c r="E33" s="23">
        <v>1198928</v>
      </c>
      <c r="F33" s="24">
        <v>2898561</v>
      </c>
      <c r="G33" s="25">
        <v>61776569</v>
      </c>
      <c r="H33" s="40">
        <v>17951389</v>
      </c>
      <c r="I33" s="60">
        <v>29683483</v>
      </c>
      <c r="J33" s="40">
        <v>8804081</v>
      </c>
      <c r="K33" s="21">
        <v>56438953</v>
      </c>
      <c r="L33" s="22">
        <v>5337616</v>
      </c>
      <c r="M33" s="17"/>
    </row>
    <row r="34" spans="1:13" ht="13" x14ac:dyDescent="0.25">
      <c r="A34" s="57" t="s">
        <v>31</v>
      </c>
      <c r="B34" s="51">
        <v>28016620</v>
      </c>
      <c r="C34" s="51">
        <v>7089815.1500000004</v>
      </c>
      <c r="D34" s="51">
        <v>0</v>
      </c>
      <c r="E34" s="51">
        <v>0</v>
      </c>
      <c r="F34" s="52">
        <v>1072356.0099999998</v>
      </c>
      <c r="G34" s="53">
        <v>36178791.159999996</v>
      </c>
      <c r="H34" s="54">
        <v>12865206.059999999</v>
      </c>
      <c r="I34" s="59">
        <v>6948295.8900000006</v>
      </c>
      <c r="J34" s="54">
        <v>7291232.2800000003</v>
      </c>
      <c r="K34" s="55">
        <v>27104734.23</v>
      </c>
      <c r="L34" s="56">
        <v>9074056.929999996</v>
      </c>
      <c r="M34" s="14"/>
    </row>
    <row r="35" spans="1:13" ht="13" x14ac:dyDescent="0.25">
      <c r="A35" s="41" t="s">
        <v>32</v>
      </c>
      <c r="B35" s="23">
        <v>40705189</v>
      </c>
      <c r="C35" s="23">
        <v>0</v>
      </c>
      <c r="D35" s="23">
        <v>2158751</v>
      </c>
      <c r="E35" s="23">
        <v>1565476</v>
      </c>
      <c r="F35" s="24">
        <v>626418</v>
      </c>
      <c r="G35" s="25">
        <v>45055834</v>
      </c>
      <c r="H35" s="40">
        <v>19837373</v>
      </c>
      <c r="I35" s="60">
        <v>6926898</v>
      </c>
      <c r="J35" s="40">
        <v>6153035</v>
      </c>
      <c r="K35" s="21">
        <v>32917306</v>
      </c>
      <c r="L35" s="22">
        <v>12138528</v>
      </c>
      <c r="M35" s="14"/>
    </row>
    <row r="36" spans="1:13" ht="13" x14ac:dyDescent="0.25">
      <c r="A36" s="57" t="s">
        <v>33</v>
      </c>
      <c r="B36" s="51">
        <v>24626995</v>
      </c>
      <c r="C36" s="51">
        <v>0</v>
      </c>
      <c r="D36" s="51">
        <v>26163</v>
      </c>
      <c r="E36" s="51">
        <v>0</v>
      </c>
      <c r="F36" s="52">
        <v>408220</v>
      </c>
      <c r="G36" s="53">
        <v>25061378</v>
      </c>
      <c r="H36" s="54">
        <v>5651273</v>
      </c>
      <c r="I36" s="59">
        <v>2466878</v>
      </c>
      <c r="J36" s="54">
        <v>347731</v>
      </c>
      <c r="K36" s="55">
        <v>8465882</v>
      </c>
      <c r="L36" s="56">
        <v>16595496</v>
      </c>
    </row>
    <row r="37" spans="1:13" ht="13" x14ac:dyDescent="0.25">
      <c r="A37" s="41" t="s">
        <v>34</v>
      </c>
      <c r="B37" s="23">
        <v>28536773</v>
      </c>
      <c r="C37" s="23">
        <v>0</v>
      </c>
      <c r="D37" s="23">
        <v>259601</v>
      </c>
      <c r="E37" s="23">
        <v>0</v>
      </c>
      <c r="F37" s="24">
        <v>26624</v>
      </c>
      <c r="G37" s="25">
        <v>28822998</v>
      </c>
      <c r="H37" s="40">
        <v>11242687</v>
      </c>
      <c r="I37" s="60">
        <v>7002833</v>
      </c>
      <c r="J37" s="40">
        <v>4033083</v>
      </c>
      <c r="K37" s="21">
        <v>22278603</v>
      </c>
      <c r="L37" s="22">
        <v>6544395</v>
      </c>
      <c r="M37" s="17"/>
    </row>
    <row r="38" spans="1:13" ht="13" x14ac:dyDescent="0.25">
      <c r="A38" s="57" t="s">
        <v>35</v>
      </c>
      <c r="B38" s="51">
        <v>30068153</v>
      </c>
      <c r="C38" s="51">
        <v>0</v>
      </c>
      <c r="D38" s="51">
        <v>562813</v>
      </c>
      <c r="E38" s="51">
        <v>0</v>
      </c>
      <c r="F38" s="52">
        <v>11383</v>
      </c>
      <c r="G38" s="53">
        <v>30642349</v>
      </c>
      <c r="H38" s="54">
        <v>11979179</v>
      </c>
      <c r="I38" s="59">
        <v>7090878</v>
      </c>
      <c r="J38" s="54">
        <v>4593859</v>
      </c>
      <c r="K38" s="55">
        <v>23663916</v>
      </c>
      <c r="L38" s="56">
        <v>6978433</v>
      </c>
      <c r="M38" s="14"/>
    </row>
    <row r="39" spans="1:13" ht="13" x14ac:dyDescent="0.25">
      <c r="A39" s="41" t="s">
        <v>50</v>
      </c>
      <c r="B39" s="23">
        <v>0</v>
      </c>
      <c r="C39" s="23">
        <v>0</v>
      </c>
      <c r="D39" s="23">
        <v>0</v>
      </c>
      <c r="E39" s="23">
        <v>0</v>
      </c>
      <c r="F39" s="24">
        <v>4100</v>
      </c>
      <c r="G39" s="25">
        <v>4100</v>
      </c>
      <c r="H39" s="40">
        <v>2316270</v>
      </c>
      <c r="I39" s="60">
        <v>3161474</v>
      </c>
      <c r="J39" s="40">
        <v>526804</v>
      </c>
      <c r="K39" s="21">
        <v>6004548</v>
      </c>
      <c r="L39" s="22">
        <v>-6000448</v>
      </c>
      <c r="M39" s="14"/>
    </row>
    <row r="40" spans="1:13" ht="13" x14ac:dyDescent="0.25">
      <c r="A40" s="57" t="s">
        <v>36</v>
      </c>
      <c r="B40" s="51">
        <v>33030973</v>
      </c>
      <c r="C40" s="51">
        <v>0</v>
      </c>
      <c r="D40" s="51">
        <v>670588</v>
      </c>
      <c r="E40" s="51">
        <v>0</v>
      </c>
      <c r="F40" s="52">
        <v>9614699</v>
      </c>
      <c r="G40" s="53">
        <v>43316260</v>
      </c>
      <c r="H40" s="54">
        <v>15131341</v>
      </c>
      <c r="I40" s="59">
        <v>12601870</v>
      </c>
      <c r="J40" s="54">
        <v>7884638</v>
      </c>
      <c r="K40" s="55">
        <v>35617849</v>
      </c>
      <c r="L40" s="56">
        <v>7698411</v>
      </c>
      <c r="M40" s="20"/>
    </row>
    <row r="41" spans="1:13" ht="13" x14ac:dyDescent="0.25">
      <c r="A41" s="39" t="s">
        <v>37</v>
      </c>
      <c r="B41" s="23">
        <v>16956871</v>
      </c>
      <c r="C41" s="23">
        <v>0</v>
      </c>
      <c r="D41" s="23">
        <v>0</v>
      </c>
      <c r="E41" s="23">
        <v>0</v>
      </c>
      <c r="F41" s="24">
        <v>0</v>
      </c>
      <c r="G41" s="25">
        <v>16956871</v>
      </c>
      <c r="H41" s="40">
        <v>6732069</v>
      </c>
      <c r="I41" s="60">
        <v>4256071</v>
      </c>
      <c r="J41" s="40">
        <v>4005483</v>
      </c>
      <c r="K41" s="21">
        <v>14993623</v>
      </c>
      <c r="L41" s="22">
        <v>1963248</v>
      </c>
      <c r="M41" s="18"/>
    </row>
    <row r="42" spans="1:13" ht="13.5" thickBot="1" x14ac:dyDescent="0.3">
      <c r="A42" s="50" t="s">
        <v>38</v>
      </c>
      <c r="B42" s="51">
        <v>76172240</v>
      </c>
      <c r="C42" s="51">
        <v>0</v>
      </c>
      <c r="D42" s="51">
        <v>2509308</v>
      </c>
      <c r="E42" s="51">
        <v>3940981</v>
      </c>
      <c r="F42" s="52">
        <v>3346797</v>
      </c>
      <c r="G42" s="53">
        <v>85969326</v>
      </c>
      <c r="H42" s="54">
        <v>26183991</v>
      </c>
      <c r="I42" s="59">
        <v>32734572</v>
      </c>
      <c r="J42" s="54">
        <v>14024847</v>
      </c>
      <c r="K42" s="55">
        <v>72943410</v>
      </c>
      <c r="L42" s="56">
        <v>13025916</v>
      </c>
      <c r="M42" s="17"/>
    </row>
    <row r="43" spans="1:13" ht="24" customHeight="1" thickTop="1" x14ac:dyDescent="0.25">
      <c r="A43" s="42" t="s">
        <v>39</v>
      </c>
      <c r="B43" s="26">
        <v>194329430</v>
      </c>
      <c r="C43" s="26">
        <v>217774488</v>
      </c>
      <c r="D43" s="26">
        <v>82524449</v>
      </c>
      <c r="E43" s="26">
        <v>93040719</v>
      </c>
      <c r="F43" s="27">
        <v>425628690</v>
      </c>
      <c r="G43" s="28">
        <v>1013297776</v>
      </c>
      <c r="H43" s="29">
        <v>207742157</v>
      </c>
      <c r="I43" s="61">
        <v>255646568</v>
      </c>
      <c r="J43" s="29">
        <v>455607596</v>
      </c>
      <c r="K43" s="30">
        <v>918996321</v>
      </c>
      <c r="L43" s="31">
        <v>94301455</v>
      </c>
      <c r="M43" s="19"/>
    </row>
    <row r="44" spans="1:13" ht="13" x14ac:dyDescent="0.25">
      <c r="A44" s="50" t="s">
        <v>40</v>
      </c>
      <c r="B44" s="51">
        <v>21364463</v>
      </c>
      <c r="C44" s="51">
        <v>0</v>
      </c>
      <c r="D44" s="51">
        <v>10855748</v>
      </c>
      <c r="E44" s="51">
        <v>27029941</v>
      </c>
      <c r="F44" s="52">
        <v>80209426</v>
      </c>
      <c r="G44" s="53">
        <v>139459578</v>
      </c>
      <c r="H44" s="54">
        <v>12848831</v>
      </c>
      <c r="I44" s="59">
        <v>54927757</v>
      </c>
      <c r="J44" s="54">
        <v>45256766</v>
      </c>
      <c r="K44" s="55">
        <v>113033354</v>
      </c>
      <c r="L44" s="56">
        <v>26426224</v>
      </c>
      <c r="M44" s="14"/>
    </row>
    <row r="45" spans="1:13" ht="13" x14ac:dyDescent="0.25">
      <c r="A45" s="39" t="s">
        <v>41</v>
      </c>
      <c r="B45" s="23">
        <v>19764855</v>
      </c>
      <c r="C45" s="23">
        <v>17391951</v>
      </c>
      <c r="D45" s="23">
        <v>0</v>
      </c>
      <c r="E45" s="23">
        <v>17642853</v>
      </c>
      <c r="F45" s="24">
        <v>171518340</v>
      </c>
      <c r="G45" s="25">
        <v>226317999</v>
      </c>
      <c r="H45" s="40">
        <v>50319006</v>
      </c>
      <c r="I45" s="60">
        <v>21791652</v>
      </c>
      <c r="J45" s="40">
        <v>128767030</v>
      </c>
      <c r="K45" s="21">
        <v>200877688</v>
      </c>
      <c r="L45" s="22">
        <v>25440311</v>
      </c>
      <c r="M45" s="14"/>
    </row>
    <row r="46" spans="1:13" ht="13" x14ac:dyDescent="0.25">
      <c r="A46" s="50" t="s">
        <v>42</v>
      </c>
      <c r="B46" s="51">
        <v>47902468</v>
      </c>
      <c r="C46" s="51">
        <v>20479762</v>
      </c>
      <c r="D46" s="51">
        <v>19871950</v>
      </c>
      <c r="E46" s="51">
        <v>0</v>
      </c>
      <c r="F46" s="52">
        <v>5627997</v>
      </c>
      <c r="G46" s="53">
        <v>93882177</v>
      </c>
      <c r="H46" s="54">
        <v>21368247</v>
      </c>
      <c r="I46" s="59">
        <v>28818198</v>
      </c>
      <c r="J46" s="54">
        <v>47716832</v>
      </c>
      <c r="K46" s="55">
        <v>97903277</v>
      </c>
      <c r="L46" s="56">
        <v>-4021100</v>
      </c>
      <c r="M46" s="17"/>
    </row>
    <row r="47" spans="1:13" ht="13" x14ac:dyDescent="0.25">
      <c r="A47" s="39" t="s">
        <v>57</v>
      </c>
      <c r="B47" s="23">
        <v>37890020</v>
      </c>
      <c r="C47" s="23">
        <v>44348193</v>
      </c>
      <c r="D47" s="23">
        <v>17356651</v>
      </c>
      <c r="E47" s="23">
        <v>29128529</v>
      </c>
      <c r="F47" s="24">
        <v>29442238</v>
      </c>
      <c r="G47" s="25">
        <v>158165631</v>
      </c>
      <c r="H47" s="40">
        <v>23656006</v>
      </c>
      <c r="I47" s="60">
        <v>62930176</v>
      </c>
      <c r="J47" s="40">
        <v>73612812</v>
      </c>
      <c r="K47" s="21">
        <v>160198994</v>
      </c>
      <c r="L47" s="22">
        <v>-2033363</v>
      </c>
      <c r="M47" s="17"/>
    </row>
    <row r="48" spans="1:13" ht="13" x14ac:dyDescent="0.25">
      <c r="A48" s="50" t="s">
        <v>43</v>
      </c>
      <c r="B48" s="51">
        <v>0</v>
      </c>
      <c r="C48" s="51">
        <v>0</v>
      </c>
      <c r="D48" s="51">
        <v>1160995</v>
      </c>
      <c r="E48" s="51">
        <v>0</v>
      </c>
      <c r="F48" s="52">
        <v>57015283</v>
      </c>
      <c r="G48" s="53">
        <v>58176278</v>
      </c>
      <c r="H48" s="54">
        <v>5185898</v>
      </c>
      <c r="I48" s="59">
        <v>2904846</v>
      </c>
      <c r="J48" s="54">
        <v>27960801</v>
      </c>
      <c r="K48" s="55">
        <v>36051545</v>
      </c>
      <c r="L48" s="56">
        <v>22124733</v>
      </c>
      <c r="M48" s="14"/>
    </row>
    <row r="49" spans="1:13" ht="13" x14ac:dyDescent="0.25">
      <c r="A49" s="39" t="s">
        <v>44</v>
      </c>
      <c r="B49" s="23">
        <v>30753135</v>
      </c>
      <c r="C49" s="23">
        <v>125958178</v>
      </c>
      <c r="D49" s="23">
        <v>30489246</v>
      </c>
      <c r="E49" s="23">
        <v>10964407</v>
      </c>
      <c r="F49" s="24">
        <v>79215201</v>
      </c>
      <c r="G49" s="25">
        <v>277380167</v>
      </c>
      <c r="H49" s="40">
        <v>76938504</v>
      </c>
      <c r="I49" s="60">
        <v>67064557</v>
      </c>
      <c r="J49" s="40">
        <v>111518280</v>
      </c>
      <c r="K49" s="21">
        <v>255521341</v>
      </c>
      <c r="L49" s="22">
        <v>21858826</v>
      </c>
      <c r="M49" s="14"/>
    </row>
    <row r="50" spans="1:13" ht="13.5" thickBot="1" x14ac:dyDescent="0.3">
      <c r="A50" s="50" t="s">
        <v>45</v>
      </c>
      <c r="B50" s="62">
        <v>36654489</v>
      </c>
      <c r="C50" s="62">
        <v>9596404</v>
      </c>
      <c r="D50" s="62">
        <v>2789859</v>
      </c>
      <c r="E50" s="62">
        <v>8274989</v>
      </c>
      <c r="F50" s="63">
        <v>2600205</v>
      </c>
      <c r="G50" s="64">
        <v>59915946</v>
      </c>
      <c r="H50" s="54">
        <v>17425665</v>
      </c>
      <c r="I50" s="65">
        <v>17209382</v>
      </c>
      <c r="J50" s="54">
        <v>20775075</v>
      </c>
      <c r="K50" s="66">
        <v>55410122</v>
      </c>
      <c r="L50" s="67">
        <v>4505824</v>
      </c>
      <c r="M50" s="14"/>
    </row>
    <row r="51" spans="1:13" ht="27.65" customHeight="1" thickTop="1" x14ac:dyDescent="0.25">
      <c r="A51" s="43" t="s">
        <v>46</v>
      </c>
      <c r="B51" s="44">
        <v>1639030484.8699999</v>
      </c>
      <c r="C51" s="44">
        <v>231967827.15000001</v>
      </c>
      <c r="D51" s="44">
        <v>111380235.92</v>
      </c>
      <c r="E51" s="44">
        <v>116933645</v>
      </c>
      <c r="F51" s="45">
        <v>536072563.43000001</v>
      </c>
      <c r="G51" s="46">
        <v>2635384756.3699999</v>
      </c>
      <c r="H51" s="47">
        <v>694528491.00999999</v>
      </c>
      <c r="I51" s="44">
        <v>740479533.87</v>
      </c>
      <c r="J51" s="47">
        <v>788163996.97000003</v>
      </c>
      <c r="K51" s="48">
        <v>2223172021.8500004</v>
      </c>
      <c r="L51" s="49">
        <v>412212734.5199995</v>
      </c>
      <c r="M51" s="14"/>
    </row>
    <row r="52" spans="1:13" ht="13" x14ac:dyDescent="0.25">
      <c r="A52" s="78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14"/>
    </row>
    <row r="53" spans="1:13" ht="14" x14ac:dyDescent="0.25">
      <c r="A53" s="86" t="s">
        <v>60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</row>
    <row r="54" spans="1:13" ht="14" x14ac:dyDescent="0.25">
      <c r="A54" s="76" t="s">
        <v>73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1:13" ht="14" x14ac:dyDescent="0.25">
      <c r="A55" s="76" t="s">
        <v>72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1:13" ht="14" x14ac:dyDescent="0.25">
      <c r="A56" s="76" t="s">
        <v>67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1:13" ht="14" x14ac:dyDescent="0.25">
      <c r="A57" s="76" t="s">
        <v>68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1:13" ht="14" x14ac:dyDescent="0.25">
      <c r="A58" s="76" t="s">
        <v>71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1:13" ht="14" x14ac:dyDescent="0.25">
      <c r="A59" s="76" t="s">
        <v>69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3" ht="14" x14ac:dyDescent="0.25">
      <c r="A60" s="76" t="s">
        <v>70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3" ht="14" x14ac:dyDescent="0.25">
      <c r="A61" s="76" t="s">
        <v>48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1:13" ht="14" x14ac:dyDescent="0.25">
      <c r="A62" s="76" t="s">
        <v>52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</row>
  </sheetData>
  <autoFilter ref="B4:K4" xr:uid="{00000000-0001-0000-0000-000000000000}"/>
  <mergeCells count="17">
    <mergeCell ref="A62:L62"/>
    <mergeCell ref="A3:A4"/>
    <mergeCell ref="B3:G3"/>
    <mergeCell ref="H3:K3"/>
    <mergeCell ref="A53:L53"/>
    <mergeCell ref="A55:L55"/>
    <mergeCell ref="A56:L56"/>
    <mergeCell ref="A57:L57"/>
    <mergeCell ref="A58:L58"/>
    <mergeCell ref="L3:L4"/>
    <mergeCell ref="A2:L2"/>
    <mergeCell ref="A1:L1"/>
    <mergeCell ref="A59:L59"/>
    <mergeCell ref="A60:L60"/>
    <mergeCell ref="A61:L61"/>
    <mergeCell ref="A54:L54"/>
    <mergeCell ref="A52:L52"/>
  </mergeCells>
  <phoneticPr fontId="0" type="noConversion"/>
  <printOptions horizontalCentered="1"/>
  <pageMargins left="0.25" right="0.25" top="0.75" bottom="0.75" header="0.3" footer="0.3"/>
  <pageSetup scale="53" fitToWidth="0" fitToHeight="0" orientation="landscape" r:id="rId1"/>
  <headerFooter alignWithMargins="0">
    <oddFooter>&amp;L&amp;"Urbanist,Regular"&amp;8&amp;G               Copyright 2023. American Association of Colleges of Osteopathic Medicine. All rights reserved.&amp;R&amp;"Urbanist,Regular"&amp;8&amp;P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F90A-D424-4A02-BFC8-FF8C89920210}">
  <dimension ref="A1:P33"/>
  <sheetViews>
    <sheetView zoomScaleNormal="100" workbookViewId="0">
      <selection activeCell="Q1" sqref="Q1"/>
    </sheetView>
  </sheetViews>
  <sheetFormatPr defaultRowHeight="12.5" x14ac:dyDescent="0.25"/>
  <sheetData>
    <row r="1" spans="1:16" ht="25" x14ac:dyDescent="0.2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4" x14ac:dyDescent="0.35">
      <c r="A2" s="76" t="s">
        <v>74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95"/>
    </row>
    <row r="3" spans="1:16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30" spans="1:16" x14ac:dyDescent="0.25">
      <c r="A30" s="96" t="s">
        <v>81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97"/>
    </row>
    <row r="31" spans="1:16" x14ac:dyDescent="0.25">
      <c r="A31" s="96" t="s">
        <v>77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97"/>
    </row>
    <row r="32" spans="1:16" x14ac:dyDescent="0.25">
      <c r="A32" s="96" t="s">
        <v>79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97"/>
    </row>
    <row r="33" spans="1:16" x14ac:dyDescent="0.25">
      <c r="A33" s="90" t="s">
        <v>78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</sheetData>
  <mergeCells count="6">
    <mergeCell ref="A33:P33"/>
    <mergeCell ref="A1:P1"/>
    <mergeCell ref="A2:P2"/>
    <mergeCell ref="A30:P30"/>
    <mergeCell ref="A31:P31"/>
    <mergeCell ref="A32:P32"/>
  </mergeCells>
  <printOptions horizontalCentered="1"/>
  <pageMargins left="0.25" right="0.25" top="0.75" bottom="0.75" header="0.3" footer="0.3"/>
  <pageSetup scale="92" orientation="landscape" horizontalDpi="4294967293" verticalDpi="4294967293" r:id="rId1"/>
  <headerFooter>
    <oddHeader xml:space="preserve">&amp;C&amp;"Calibri,Bold"&amp;18 </oddHeader>
    <oddFooter>&amp;L&amp;"Urbanist,Regular"&amp;8 &amp;G              Copyright 2023. American Association of Colleges of Osteopathic Medicine. All rights reserved.&amp;R&amp;"Urbanist,Regular"&amp;8 2 of 5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1407C-8EF5-4937-AE0C-CAF4595A6380}">
  <dimension ref="A1:P33"/>
  <sheetViews>
    <sheetView zoomScaleNormal="100" workbookViewId="0">
      <selection activeCell="Q1" sqref="Q1"/>
    </sheetView>
  </sheetViews>
  <sheetFormatPr defaultRowHeight="12.5" x14ac:dyDescent="0.25"/>
  <sheetData>
    <row r="1" spans="1:16" ht="25" x14ac:dyDescent="0.2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16" ht="14" x14ac:dyDescent="0.35">
      <c r="A2" s="76" t="s">
        <v>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95"/>
    </row>
    <row r="30" spans="1:16" x14ac:dyDescent="0.25">
      <c r="A30" s="96" t="s">
        <v>81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x14ac:dyDescent="0.25">
      <c r="A31" s="96" t="s">
        <v>77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x14ac:dyDescent="0.25">
      <c r="A32" s="96" t="s">
        <v>79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1:16" x14ac:dyDescent="0.25">
      <c r="A33" s="90" t="s">
        <v>78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</sheetData>
  <mergeCells count="6">
    <mergeCell ref="A33:P33"/>
    <mergeCell ref="A1:P1"/>
    <mergeCell ref="A2:P2"/>
    <mergeCell ref="A30:P30"/>
    <mergeCell ref="A31:P31"/>
    <mergeCell ref="A32:P32"/>
  </mergeCells>
  <printOptions horizontalCentered="1"/>
  <pageMargins left="0.25" right="0.25" top="0.75" bottom="0.75" header="0.3" footer="0.3"/>
  <pageSetup scale="92" orientation="landscape" horizontalDpi="4294967293" verticalDpi="4294967293" r:id="rId1"/>
  <headerFooter>
    <oddFooter>&amp;L&amp;"Urbanist,Regular"&amp;8&amp;G               Copyright 2023. American Association of Colleges of Osteopathic Medicine. All rights reserved.&amp;R&amp;"Urbanist,Regular"&amp;8 3 of 5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59C-02DD-4E49-9176-DAD25D3BAD01}">
  <dimension ref="A1:P33"/>
  <sheetViews>
    <sheetView zoomScaleNormal="100" workbookViewId="0">
      <selection activeCell="Q1" sqref="Q1"/>
    </sheetView>
  </sheetViews>
  <sheetFormatPr defaultRowHeight="12.5" x14ac:dyDescent="0.25"/>
  <sheetData>
    <row r="1" spans="1:16" ht="25" x14ac:dyDescent="0.25">
      <c r="A1" s="93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4"/>
    </row>
    <row r="2" spans="1:16" ht="14" x14ac:dyDescent="0.35">
      <c r="A2" s="76" t="s">
        <v>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95"/>
    </row>
    <row r="30" spans="1:16" x14ac:dyDescent="0.25">
      <c r="A30" s="96" t="s">
        <v>81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97"/>
    </row>
    <row r="31" spans="1:16" x14ac:dyDescent="0.25">
      <c r="A31" s="96" t="s">
        <v>76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97"/>
    </row>
    <row r="32" spans="1:16" x14ac:dyDescent="0.25">
      <c r="A32" s="96" t="s">
        <v>80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97"/>
    </row>
    <row r="33" spans="1:16" x14ac:dyDescent="0.25">
      <c r="A33" s="90" t="s">
        <v>78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</sheetData>
  <mergeCells count="6">
    <mergeCell ref="A33:P33"/>
    <mergeCell ref="A1:P1"/>
    <mergeCell ref="A2:P2"/>
    <mergeCell ref="A30:P30"/>
    <mergeCell ref="A31:P31"/>
    <mergeCell ref="A32:P32"/>
  </mergeCells>
  <printOptions horizontalCentered="1"/>
  <pageMargins left="0.25" right="0.25" top="0.75" bottom="0.75" header="0.3" footer="0.3"/>
  <pageSetup scale="92" orientation="landscape" horizontalDpi="4294967293" verticalDpi="4294967293" r:id="rId1"/>
  <headerFooter>
    <oddFooter>&amp;L&amp;"Urbanist,Regular"&amp;8&amp;G               Copyright 2023. American Association of Colleges of Osteopathic Medicine. All rights reserved.&amp;R&amp;"Urbanist,Regular"&amp;8 4 of 5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99026-0918-4907-854B-516C2A042D91}">
  <dimension ref="A1:P33"/>
  <sheetViews>
    <sheetView zoomScaleNormal="100" workbookViewId="0">
      <selection activeCell="Q1" sqref="Q1"/>
    </sheetView>
  </sheetViews>
  <sheetFormatPr defaultRowHeight="12.5" x14ac:dyDescent="0.25"/>
  <sheetData>
    <row r="1" spans="1:16" ht="25" x14ac:dyDescent="0.25">
      <c r="A1" s="93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4"/>
    </row>
    <row r="2" spans="1:16" ht="14" x14ac:dyDescent="0.35">
      <c r="A2" s="76" t="s">
        <v>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95"/>
    </row>
    <row r="3" spans="1:16" ht="14" x14ac:dyDescent="0.3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30" spans="1:16" x14ac:dyDescent="0.25">
      <c r="A30" s="96" t="s">
        <v>81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97"/>
    </row>
    <row r="31" spans="1:16" x14ac:dyDescent="0.25">
      <c r="A31" s="96" t="s">
        <v>76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97"/>
    </row>
    <row r="32" spans="1:16" x14ac:dyDescent="0.25">
      <c r="A32" s="96" t="s">
        <v>80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97"/>
    </row>
    <row r="33" spans="1:16" x14ac:dyDescent="0.25">
      <c r="A33" s="90" t="s">
        <v>78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</sheetData>
  <mergeCells count="6">
    <mergeCell ref="A33:P33"/>
    <mergeCell ref="A1:P1"/>
    <mergeCell ref="A2:P2"/>
    <mergeCell ref="A30:P30"/>
    <mergeCell ref="A31:P31"/>
    <mergeCell ref="A32:P32"/>
  </mergeCells>
  <printOptions horizontalCentered="1"/>
  <pageMargins left="0.25" right="0.25" top="0.75" bottom="0.75" header="0.3" footer="0.3"/>
  <pageSetup scale="92" orientation="landscape" horizontalDpi="4294967293" verticalDpi="4294967293" r:id="rId1"/>
  <headerFooter>
    <oddFooter>&amp;L&amp;"Urbanist,Regular"&amp;8&amp;G               Copyright 2023. American Association of Colleges of Osteopathic Medicine. All rights reserved.&amp;R&amp;"Urbanist,Regular"&amp;8 5 of 5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36C70-CD0F-4B06-8B7B-445C4A11ED81}">
  <dimension ref="A1:E4"/>
  <sheetViews>
    <sheetView workbookViewId="0">
      <selection activeCell="I35" sqref="I35"/>
    </sheetView>
  </sheetViews>
  <sheetFormatPr defaultRowHeight="12.5" x14ac:dyDescent="0.25"/>
  <cols>
    <col min="1" max="1" width="12.90625" bestFit="1" customWidth="1"/>
    <col min="2" max="3" width="11.36328125" bestFit="1" customWidth="1"/>
    <col min="4" max="4" width="12.90625" bestFit="1" customWidth="1"/>
    <col min="5" max="5" width="11.36328125" bestFit="1" customWidth="1"/>
  </cols>
  <sheetData>
    <row r="1" spans="1:5" ht="13.5" thickBot="1" x14ac:dyDescent="0.3">
      <c r="A1" s="6">
        <v>1444701054.8699999</v>
      </c>
      <c r="B1" s="6">
        <v>14193339.15</v>
      </c>
      <c r="C1" s="6">
        <v>28855786.920000002</v>
      </c>
      <c r="D1" s="6">
        <v>23892926</v>
      </c>
      <c r="E1" s="2">
        <v>110443873.43000001</v>
      </c>
    </row>
    <row r="2" spans="1:5" ht="13.5" thickTop="1" x14ac:dyDescent="0.25">
      <c r="A2" s="8">
        <v>194329430</v>
      </c>
      <c r="B2" s="8">
        <v>217774488</v>
      </c>
      <c r="C2" s="8">
        <v>82524449</v>
      </c>
      <c r="D2" s="8">
        <v>93040719</v>
      </c>
      <c r="E2" s="9">
        <v>425628690</v>
      </c>
    </row>
    <row r="3" spans="1:5" ht="13.5" thickBot="1" x14ac:dyDescent="0.3">
      <c r="A3" s="5">
        <v>486786334.01000005</v>
      </c>
      <c r="B3" s="3">
        <v>484832965.87</v>
      </c>
      <c r="C3" s="4">
        <v>332556400.97000003</v>
      </c>
      <c r="D3" s="7"/>
    </row>
    <row r="4" spans="1:5" ht="13.5" thickTop="1" x14ac:dyDescent="0.25">
      <c r="A4" s="10">
        <v>207742157</v>
      </c>
      <c r="B4" s="11">
        <v>255646568</v>
      </c>
      <c r="C4" s="12">
        <v>455607596</v>
      </c>
      <c r="D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5" ma:contentTypeDescription="Create a new document." ma:contentTypeScope="" ma:versionID="5097b763f08afaf6033515fc1ba9815e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7e0003fdb9de19732c5f2c6a0baa2815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2E47E7-6583-4402-8390-8E6BABB863C7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6d893fd5-62e7-4a18-808f-6929b6092986"/>
    <ds:schemaRef ds:uri="http://schemas.openxmlformats.org/package/2006/metadata/core-properties"/>
    <ds:schemaRef ds:uri="239f62ec-cf98-4e1b-b26d-887c48cd25d3"/>
    <ds:schemaRef ds:uri="http://schemas.microsoft.com/sharepoint/v3"/>
    <ds:schemaRef ds:uri="3409b56a-e60b-4661-93f2-bb67fdd27e3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0B7EFF-CD09-4F5D-BEC2-803BBCCB6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Rev and Exp Table</vt:lpstr>
      <vt:lpstr>Chart 1 Private Rev</vt:lpstr>
      <vt:lpstr>Chart 2 Public Rev</vt:lpstr>
      <vt:lpstr>Chart 3 Private Exp</vt:lpstr>
      <vt:lpstr>Chart 4 Public Exp</vt:lpstr>
      <vt:lpstr>Sheet6</vt:lpstr>
      <vt:lpstr>'Rev and Exp Table'!Print_Area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2024-07-01T03:10:23Z</cp:lastPrinted>
  <dcterms:created xsi:type="dcterms:W3CDTF">2008-08-06T18:08:51Z</dcterms:created>
  <dcterms:modified xsi:type="dcterms:W3CDTF">2024-07-08T02:11:12Z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