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aacomas-my.sharepoint.com/personal/aali_aacom_org/Documents/OME Data/Revenues and Expenditures/Excel/FY2021/"/>
    </mc:Choice>
  </mc:AlternateContent>
  <xr:revisionPtr revIDLastSave="1071" documentId="8_{23260551-5C95-4202-8E80-84716DD87DC9}" xr6:coauthVersionLast="47" xr6:coauthVersionMax="47" xr10:uidLastSave="{2F99F9BE-78D1-4CCB-AF4A-866951DE0F0C}"/>
  <bookViews>
    <workbookView xWindow="13215" yWindow="-15885" windowWidth="25440" windowHeight="15390" xr2:uid="{4DFE6D59-4832-4AA8-A408-CE310F119A59}"/>
  </bookViews>
  <sheets>
    <sheet name="Rev and Exp Table" sheetId="1" r:id="rId1"/>
    <sheet name="Chart 1 Private Rev" sheetId="4" r:id="rId2"/>
    <sheet name="Chart 2 Public Rev" sheetId="5" r:id="rId3"/>
    <sheet name="Chart 3 Private Exp" sheetId="6" r:id="rId4"/>
    <sheet name="Chart 4 Public Exp" sheetId="7" r:id="rId5"/>
    <sheet name="Sheet8" sheetId="8" state="hidden" r:id="rId6"/>
  </sheets>
  <definedNames>
    <definedName name="_xlnm._FilterDatabase" localSheetId="0" hidden="1">'Rev and Exp Table'!$B$4:$K$4</definedName>
    <definedName name="_xlnm.Print_Titles" localSheetId="0">'Rev and Exp Table'!$1:$4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 l="1"/>
</calcChain>
</file>

<file path=xl/sharedStrings.xml><?xml version="1.0" encoding="utf-8"?>
<sst xmlns="http://schemas.openxmlformats.org/spreadsheetml/2006/main" count="103" uniqueCount="89">
  <si>
    <t>UIWSOM</t>
  </si>
  <si>
    <t>AZCOM</t>
  </si>
  <si>
    <t>ACOM</t>
  </si>
  <si>
    <t>PCOM</t>
  </si>
  <si>
    <t>NYITCOM</t>
  </si>
  <si>
    <t>ARCOM</t>
  </si>
  <si>
    <t>MSUCOM</t>
  </si>
  <si>
    <t>LECOM</t>
  </si>
  <si>
    <t>TUNCOM</t>
  </si>
  <si>
    <t>LUCOM</t>
  </si>
  <si>
    <t>CCOM</t>
  </si>
  <si>
    <t>ICOM</t>
  </si>
  <si>
    <t>WVSOM</t>
  </si>
  <si>
    <t>CUSOM</t>
  </si>
  <si>
    <t>COM</t>
  </si>
  <si>
    <t>Program Support</t>
  </si>
  <si>
    <t>Total Expenditures and Transfers</t>
  </si>
  <si>
    <t>All Private COMs</t>
  </si>
  <si>
    <t>ATSU-SOMA</t>
  </si>
  <si>
    <t>Burrell COM</t>
  </si>
  <si>
    <t>DMU-COM</t>
  </si>
  <si>
    <t>KCU-COM</t>
  </si>
  <si>
    <t>LECOM Bradenton</t>
  </si>
  <si>
    <t>MU-COM</t>
  </si>
  <si>
    <t>NSU-KPCOM</t>
  </si>
  <si>
    <t>PCOM Georgia</t>
  </si>
  <si>
    <t>PCOM South Georgia</t>
  </si>
  <si>
    <t>PNWU-COM</t>
  </si>
  <si>
    <t>TouroCOM-Harlem</t>
  </si>
  <si>
    <t>UNE COM</t>
  </si>
  <si>
    <t>VCOM-Auburn</t>
  </si>
  <si>
    <t>VCOM-Carolinas</t>
  </si>
  <si>
    <t>VCOM-Virginia</t>
  </si>
  <si>
    <t>Western U/COMP</t>
  </si>
  <si>
    <t>All Public COMs</t>
  </si>
  <si>
    <t>OSU-COM</t>
  </si>
  <si>
    <t>OU-HCOM</t>
  </si>
  <si>
    <t>Rowan-Virtua SOM</t>
  </si>
  <si>
    <t>SHSU-COM</t>
  </si>
  <si>
    <t>UNTHSC/TCOM</t>
  </si>
  <si>
    <t>Instruction, Teaching and Training</t>
  </si>
  <si>
    <r>
      <t>Other</t>
    </r>
    <r>
      <rPr>
        <b/>
        <sz val="10"/>
        <color theme="0"/>
        <rFont val="Calibri"/>
        <family val="2"/>
      </rPr>
      <t>⁶</t>
    </r>
  </si>
  <si>
    <t>Medical Practice Plans</t>
  </si>
  <si>
    <t>Total Revenues</t>
  </si>
  <si>
    <t xml:space="preserve">Total </t>
  </si>
  <si>
    <r>
      <t>ATSU-KCOM</t>
    </r>
    <r>
      <rPr>
        <sz val="10"/>
        <color theme="1"/>
        <rFont val="Calibri"/>
        <family val="2"/>
      </rPr>
      <t>⁷</t>
    </r>
  </si>
  <si>
    <t xml:space="preserve">Current Fund Revenues </t>
  </si>
  <si>
    <t>LECOM Elmira*</t>
  </si>
  <si>
    <t>TouroCOM-Middletown*</t>
  </si>
  <si>
    <t>Expenditures</t>
  </si>
  <si>
    <r>
      <t>Fiscal Year 2021 Osteopathic Medical College Revenues and Expenditures (in $millions)</t>
    </r>
    <r>
      <rPr>
        <b/>
        <sz val="18"/>
        <rFont val="Calibri"/>
        <family val="2"/>
      </rPr>
      <t>¹</t>
    </r>
  </si>
  <si>
    <t>²Other = Parent University Appropriations, Indirect Cost Recoveries, Gifts, Endowment Income, GME Revenues and Other Revenues</t>
  </si>
  <si>
    <t>Includes recorded and not recorded revenues for 42 private and 7 public COMs</t>
  </si>
  <si>
    <t>¹Data reported for 49 COMs, including 6 branch campuses, and 16 additional teaching sites</t>
  </si>
  <si>
    <t>²Other = All Other, Research, Service, Scholarships and Fellowships, House Staff, Operation and Maintenance of Plant, Other Functions and Fund Transfers</t>
  </si>
  <si>
    <r>
      <rPr>
        <i/>
        <sz val="8"/>
        <rFont val="Calibri"/>
        <family val="2"/>
        <scheme val="minor"/>
      </rPr>
      <t xml:space="preserve">Note: </t>
    </r>
    <r>
      <rPr>
        <sz val="8"/>
        <rFont val="Calibri"/>
        <family val="2"/>
        <scheme val="minor"/>
      </rPr>
      <t xml:space="preserve">Figures may not sum due to rounding.  Includes recorded, not recorded, unrestricted and restricted values. </t>
    </r>
  </si>
  <si>
    <t>³Includes Federal, State and Local government appropriations</t>
  </si>
  <si>
    <t>⁴Includes Federal, State, Local and Private grants and contracts</t>
  </si>
  <si>
    <t xml:space="preserve">⁸Data for RVUCOM are unavailable at this time. </t>
  </si>
  <si>
    <r>
      <t>Tuition and Fees</t>
    </r>
    <r>
      <rPr>
        <b/>
        <sz val="10"/>
        <color theme="0"/>
        <rFont val="Calibri"/>
        <family val="2"/>
      </rPr>
      <t>²</t>
    </r>
  </si>
  <si>
    <r>
      <t>Government Appropriations</t>
    </r>
    <r>
      <rPr>
        <b/>
        <sz val="10"/>
        <color theme="0"/>
        <rFont val="Calibri"/>
        <family val="2"/>
      </rPr>
      <t>³</t>
    </r>
  </si>
  <si>
    <r>
      <t>Grants and Contracts</t>
    </r>
    <r>
      <rPr>
        <b/>
        <sz val="10"/>
        <color theme="0"/>
        <rFont val="Calibri"/>
        <family val="2"/>
      </rPr>
      <t>⁴</t>
    </r>
  </si>
  <si>
    <r>
      <t>Other</t>
    </r>
    <r>
      <rPr>
        <b/>
        <sz val="10"/>
        <color theme="0"/>
        <rFont val="Calibri"/>
        <family val="2"/>
      </rPr>
      <t>⁵</t>
    </r>
  </si>
  <si>
    <t>Excess of Revenues Over Expenditures and Transfers</t>
  </si>
  <si>
    <t>Source: AACOM, Annual Osteopathic Medical School Questionnaire, 2022-23 academic year, FY21 (July 1, 2020-June 30, 2021)</t>
  </si>
  <si>
    <t>FY2021 Comparison of Private and Public Osteopathic Medical College Revenues</t>
  </si>
  <si>
    <t xml:space="preserve">FY2021 Comparison of Private and Public Osteopathic Medical College Expenditures </t>
  </si>
  <si>
    <r>
      <rPr>
        <sz val="8"/>
        <color theme="1"/>
        <rFont val="Calibri"/>
        <family val="2"/>
      </rPr>
      <t>⁷</t>
    </r>
    <r>
      <rPr>
        <sz val="8"/>
        <color theme="1"/>
        <rFont val="Calibri"/>
        <family val="2"/>
        <scheme val="minor"/>
      </rPr>
      <t>Other Revenues Not Recorded in Medical School Accounts increased due to investment gains.</t>
    </r>
  </si>
  <si>
    <r>
      <t>KHSC-KansasCOM</t>
    </r>
    <r>
      <rPr>
        <sz val="10"/>
        <color theme="1"/>
        <rFont val="Calibri"/>
        <family val="2"/>
      </rPr>
      <t>±</t>
    </r>
  </si>
  <si>
    <r>
      <t>CHSU-COM</t>
    </r>
    <r>
      <rPr>
        <sz val="10"/>
        <color theme="1"/>
        <rFont val="Calibri"/>
        <family val="2"/>
      </rPr>
      <t>±</t>
    </r>
  </si>
  <si>
    <r>
      <t>NoordaCOM</t>
    </r>
    <r>
      <rPr>
        <sz val="10"/>
        <color theme="1"/>
        <rFont val="Calibri"/>
        <family val="2"/>
      </rPr>
      <t>±</t>
    </r>
  </si>
  <si>
    <r>
      <t>DCOM at LMU-Knoxville</t>
    </r>
    <r>
      <rPr>
        <sz val="10"/>
        <color theme="1"/>
        <rFont val="Calibri"/>
        <family val="2"/>
      </rPr>
      <t>º</t>
    </r>
  </si>
  <si>
    <t>±CHSU-COM, KHSC-KansasCOM, NoordaCOM and VCOM-Louisiana are new colleges of osteopathic medicine with less than 4 classes enrolled, accounting for low revenues and expenditures.</t>
  </si>
  <si>
    <t xml:space="preserve">ºDCOM at LMU-Knoxville shares the same budget with its parent campus, LMU-DCOM; therefore, the revenues and expenditures visible are not included in total counts to avoid double counting. </t>
  </si>
  <si>
    <t xml:space="preserve">*LECOM Elmira, LECOM Seton Hill and TouroCOM-Harlem are additional locations that have been reported with their parent campuses prior to the 2022-23 Annual Osteopathic Medical School Questionnaire.  These additional locations have been separated for reporting purposes solely. </t>
  </si>
  <si>
    <t>⁵Other = Parent University Appropriations+ Indirect Cost Recoveries + Gifts + Endowment Income + GME Revenues from Intern/Resident Programs Controlled by COM + Other Revenues</t>
  </si>
  <si>
    <t>⁶Other = Research + Service + Scholarships and Fellowships + House Staff + Operation and Maintenance of Plant + Other Functions + Fund Transfers</t>
  </si>
  <si>
    <r>
      <rPr>
        <sz val="8"/>
        <color theme="1"/>
        <rFont val="Calibri"/>
        <family val="2"/>
      </rPr>
      <t>¹¹</t>
    </r>
    <r>
      <rPr>
        <sz val="8"/>
        <color theme="1"/>
        <rFont val="Calibri"/>
        <family val="2"/>
        <scheme val="minor"/>
      </rPr>
      <t>Increased clinical education with class size increase</t>
    </r>
  </si>
  <si>
    <r>
      <t>RVUCOM</t>
    </r>
    <r>
      <rPr>
        <sz val="10"/>
        <rFont val="Calibri"/>
        <family val="2"/>
      </rPr>
      <t>⁸</t>
    </r>
  </si>
  <si>
    <r>
      <t>TUCOM-CA</t>
    </r>
    <r>
      <rPr>
        <sz val="10"/>
        <rFont val="Calibri"/>
        <family val="2"/>
      </rPr>
      <t>⁹</t>
    </r>
  </si>
  <si>
    <r>
      <t>UP-KYCOM</t>
    </r>
    <r>
      <rPr>
        <sz val="10"/>
        <rFont val="Calibri"/>
        <family val="2"/>
      </rPr>
      <t>¹⁰</t>
    </r>
  </si>
  <si>
    <r>
      <t>VCOM-Louisiana</t>
    </r>
    <r>
      <rPr>
        <sz val="10"/>
        <rFont val="Calibri"/>
        <family val="2"/>
      </rPr>
      <t>±</t>
    </r>
  </si>
  <si>
    <r>
      <t>WCUCOM</t>
    </r>
    <r>
      <rPr>
        <sz val="10"/>
        <rFont val="Calibri"/>
        <family val="2"/>
      </rPr>
      <t>¹¹</t>
    </r>
  </si>
  <si>
    <t>¹Total Revenues and Expenditures include recorded and not recorded values.</t>
  </si>
  <si>
    <r>
      <rPr>
        <sz val="8"/>
        <color theme="1"/>
        <rFont val="Calibri"/>
        <family val="2"/>
      </rPr>
      <t>¹⁰A</t>
    </r>
    <r>
      <rPr>
        <sz val="8"/>
        <color theme="1"/>
        <rFont val="Calibri"/>
        <family val="2"/>
        <scheme val="minor"/>
      </rPr>
      <t>pplication fees are included in Other.</t>
    </r>
  </si>
  <si>
    <t>LMU-DCOM</t>
  </si>
  <si>
    <t>LECOM Seton Hill*</t>
  </si>
  <si>
    <r>
      <rPr>
        <sz val="8"/>
        <color theme="1"/>
        <rFont val="Calibri"/>
        <family val="2"/>
      </rPr>
      <t>⁹</t>
    </r>
    <r>
      <rPr>
        <sz val="8"/>
        <color theme="1"/>
        <rFont val="Calibri"/>
        <family val="2"/>
        <scheme val="minor"/>
      </rPr>
      <t xml:space="preserve">Revenue for Other Program listed is for the MSMHS program.  In prior years, this program was included  with the DO program,  but has now been separated from the DO program in alignment with COCA budget reporting requirements. </t>
    </r>
  </si>
  <si>
    <t>²Includes tuition and fees from DO program and other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</si>
</sst>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
    <numFmt numFmtId="165" formatCode="0.00,,"/>
  </numFmts>
  <fonts count="23" x14ac:knownFonts="1">
    <font>
      <sz val="11"/>
      <color theme="1"/>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sz val="10"/>
      <color theme="1"/>
      <name val="Calibri"/>
      <family val="2"/>
    </font>
    <font>
      <b/>
      <sz val="10"/>
      <color theme="0"/>
      <name val="Calibri"/>
      <family val="2"/>
    </font>
    <font>
      <b/>
      <sz val="11"/>
      <color theme="1"/>
      <name val="Calibri"/>
      <family val="2"/>
      <scheme val="minor"/>
    </font>
    <font>
      <b/>
      <sz val="14"/>
      <color theme="0"/>
      <name val="Calibri"/>
      <family val="2"/>
      <scheme val="minor"/>
    </font>
    <font>
      <sz val="14"/>
      <color theme="1"/>
      <name val="Calibri"/>
      <family val="2"/>
      <scheme val="minor"/>
    </font>
    <font>
      <b/>
      <sz val="10"/>
      <name val="Calibri"/>
      <family val="2"/>
      <scheme val="minor"/>
    </font>
    <font>
      <b/>
      <sz val="18"/>
      <name val="Calibri"/>
      <family val="2"/>
      <scheme val="minor"/>
    </font>
    <font>
      <b/>
      <sz val="18"/>
      <name val="Calibri"/>
      <family val="2"/>
    </font>
    <font>
      <sz val="8"/>
      <name val="Calibri"/>
      <family val="2"/>
      <scheme val="minor"/>
    </font>
    <font>
      <sz val="8"/>
      <color rgb="FF000000"/>
      <name val="Calibri"/>
      <family val="2"/>
    </font>
    <font>
      <i/>
      <sz val="8"/>
      <name val="Calibri"/>
      <family val="2"/>
      <scheme val="minor"/>
    </font>
    <font>
      <b/>
      <sz val="18"/>
      <color theme="1"/>
      <name val="Calibri"/>
      <family val="2"/>
      <scheme val="minor"/>
    </font>
    <font>
      <sz val="18"/>
      <color theme="1"/>
      <name val="Calibri"/>
      <family val="2"/>
      <scheme val="minor"/>
    </font>
    <font>
      <sz val="8"/>
      <color theme="1"/>
      <name val="Calibri"/>
      <family val="2"/>
      <scheme val="minor"/>
    </font>
    <font>
      <sz val="8"/>
      <color theme="1"/>
      <name val="Calibri"/>
      <family val="2"/>
    </font>
    <font>
      <sz val="8"/>
      <name val="Calibri"/>
      <family val="2"/>
    </font>
    <font>
      <sz val="10"/>
      <name val="Calibri"/>
      <family val="2"/>
      <scheme val="minor"/>
    </font>
    <font>
      <sz val="10"/>
      <name val="Calibri"/>
      <family val="2"/>
    </font>
    <font>
      <sz val="11"/>
      <color rgb="FFFF0000"/>
      <name val="Calibri"/>
      <family val="2"/>
      <scheme val="minor"/>
    </font>
  </fonts>
  <fills count="4">
    <fill>
      <patternFill patternType="none"/>
    </fill>
    <fill>
      <patternFill patternType="gray125"/>
    </fill>
    <fill>
      <patternFill patternType="solid">
        <fgColor rgb="FF6B6196"/>
        <bgColor indexed="64"/>
      </patternFill>
    </fill>
    <fill>
      <patternFill patternType="solid">
        <fgColor rgb="FFD3D0DF"/>
        <bgColor indexed="64"/>
      </patternFill>
    </fill>
  </fills>
  <borders count="36">
    <border>
      <left/>
      <right/>
      <top/>
      <bottom/>
      <diagonal/>
    </border>
    <border>
      <left style="thin">
        <color rgb="FF6B6196"/>
      </left>
      <right/>
      <top style="thin">
        <color rgb="FF6B6196"/>
      </top>
      <bottom/>
      <diagonal/>
    </border>
    <border>
      <left style="thin">
        <color rgb="FF6B6196"/>
      </left>
      <right style="thin">
        <color rgb="FF6B6196"/>
      </right>
      <top style="thin">
        <color rgb="FF6B6196"/>
      </top>
      <bottom/>
      <diagonal/>
    </border>
    <border>
      <left style="thin">
        <color rgb="FF6B6196"/>
      </left>
      <right/>
      <top/>
      <bottom/>
      <diagonal/>
    </border>
    <border>
      <left style="thin">
        <color rgb="FF6B6196"/>
      </left>
      <right style="thin">
        <color rgb="FF6B6196"/>
      </right>
      <top/>
      <bottom/>
      <diagonal/>
    </border>
    <border>
      <left style="thin">
        <color rgb="FF6B6196"/>
      </left>
      <right/>
      <top style="thick">
        <color rgb="FF6B6196"/>
      </top>
      <bottom/>
      <diagonal/>
    </border>
    <border>
      <left style="thin">
        <color rgb="FF6B6196"/>
      </left>
      <right style="thin">
        <color rgb="FF6B6196"/>
      </right>
      <top style="thick">
        <color rgb="FF6B6196"/>
      </top>
      <bottom/>
      <diagonal/>
    </border>
    <border>
      <left/>
      <right/>
      <top style="thin">
        <color rgb="FF6B6196"/>
      </top>
      <bottom/>
      <diagonal/>
    </border>
    <border>
      <left/>
      <right/>
      <top style="thick">
        <color rgb="FF6B6196"/>
      </top>
      <bottom/>
      <diagonal/>
    </border>
    <border>
      <left style="double">
        <color rgb="FF6B6196"/>
      </left>
      <right style="thick">
        <color rgb="FF6B6196"/>
      </right>
      <top/>
      <bottom/>
      <diagonal/>
    </border>
    <border>
      <left style="thin">
        <color theme="0"/>
      </left>
      <right style="thin">
        <color theme="0"/>
      </right>
      <top style="thin">
        <color theme="0"/>
      </top>
      <bottom/>
      <diagonal/>
    </border>
    <border>
      <left style="thin">
        <color theme="0"/>
      </left>
      <right style="double">
        <color theme="0"/>
      </right>
      <top style="thin">
        <color theme="0"/>
      </top>
      <bottom/>
      <diagonal/>
    </border>
    <border>
      <left style="thin">
        <color theme="0"/>
      </left>
      <right/>
      <top style="thin">
        <color theme="0"/>
      </top>
      <bottom/>
      <diagonal/>
    </border>
    <border>
      <left style="thin">
        <color rgb="FF6B6196"/>
      </left>
      <right style="double">
        <color rgb="FF6B6196"/>
      </right>
      <top/>
      <bottom/>
      <diagonal/>
    </border>
    <border>
      <left style="double">
        <color theme="0"/>
      </left>
      <right/>
      <top style="thin">
        <color theme="0"/>
      </top>
      <bottom/>
      <diagonal/>
    </border>
    <border>
      <left style="thick">
        <color theme="0"/>
      </left>
      <right style="thin">
        <color theme="0"/>
      </right>
      <top style="thin">
        <color theme="0"/>
      </top>
      <bottom style="thin">
        <color rgb="FF6B6196"/>
      </bottom>
      <diagonal/>
    </border>
    <border>
      <left style="thin">
        <color theme="0"/>
      </left>
      <right style="thin">
        <color theme="0"/>
      </right>
      <top style="thin">
        <color theme="0"/>
      </top>
      <bottom style="thin">
        <color rgb="FF6B6196"/>
      </bottom>
      <diagonal/>
    </border>
    <border>
      <left/>
      <right/>
      <top style="thin">
        <color theme="0"/>
      </top>
      <bottom style="thin">
        <color rgb="FF6B6196"/>
      </bottom>
      <diagonal/>
    </border>
    <border>
      <left style="thin">
        <color theme="0"/>
      </left>
      <right/>
      <top style="thin">
        <color rgb="FF6B6196"/>
      </top>
      <bottom/>
      <diagonal/>
    </border>
    <border>
      <left style="thick">
        <color theme="0"/>
      </left>
      <right/>
      <top style="thin">
        <color rgb="FF6B6196"/>
      </top>
      <bottom/>
      <diagonal/>
    </border>
    <border>
      <left style="double">
        <color rgb="FF6B6196"/>
      </left>
      <right/>
      <top/>
      <bottom/>
      <diagonal/>
    </border>
    <border>
      <left style="thick">
        <color rgb="FF6B6196"/>
      </left>
      <right style="thin">
        <color rgb="FF6B6196"/>
      </right>
      <top/>
      <bottom/>
      <diagonal/>
    </border>
    <border>
      <left style="thick">
        <color rgb="FF6B6196"/>
      </left>
      <right style="thin">
        <color rgb="FF6B6196"/>
      </right>
      <top style="thick">
        <color rgb="FF6B6196"/>
      </top>
      <bottom/>
      <diagonal/>
    </border>
    <border>
      <left style="double">
        <color theme="0"/>
      </left>
      <right style="thin">
        <color rgb="FF6B6196"/>
      </right>
      <top/>
      <bottom/>
      <diagonal/>
    </border>
    <border>
      <left style="thin">
        <color rgb="FF6B6196"/>
      </left>
      <right style="double">
        <color rgb="FF6B6196"/>
      </right>
      <top style="thick">
        <color rgb="FF6B6196"/>
      </top>
      <bottom/>
      <diagonal/>
    </border>
    <border>
      <left/>
      <right style="thick">
        <color rgb="FF6B6196"/>
      </right>
      <top style="thick">
        <color rgb="FF6B6196"/>
      </top>
      <bottom/>
      <diagonal/>
    </border>
    <border>
      <left style="double">
        <color rgb="FF6B6196"/>
      </left>
      <right style="thin">
        <color rgb="FF6B6196"/>
      </right>
      <top/>
      <bottom/>
      <diagonal/>
    </border>
    <border>
      <left style="double">
        <color rgb="FF6B6196"/>
      </left>
      <right style="thin">
        <color rgb="FF6B6196"/>
      </right>
      <top style="thick">
        <color rgb="FF6B6196"/>
      </top>
      <bottom/>
      <diagonal/>
    </border>
    <border>
      <left style="double">
        <color theme="0"/>
      </left>
      <right style="thin">
        <color rgb="FF6B6196"/>
      </right>
      <top style="thin">
        <color rgb="FF6B6196"/>
      </top>
      <bottom/>
      <diagonal/>
    </border>
    <border>
      <left/>
      <right/>
      <top/>
      <bottom style="thin">
        <color rgb="FF5A9A98"/>
      </bottom>
      <diagonal/>
    </border>
    <border>
      <left style="thin">
        <color rgb="FF6B6196"/>
      </left>
      <right/>
      <top style="double">
        <color theme="0"/>
      </top>
      <bottom style="thin">
        <color rgb="FF6B6196"/>
      </bottom>
      <diagonal/>
    </border>
    <border>
      <left style="thin">
        <color theme="0"/>
      </left>
      <right style="thin">
        <color theme="0"/>
      </right>
      <top style="double">
        <color theme="0"/>
      </top>
      <bottom style="thin">
        <color rgb="FF6B6196"/>
      </bottom>
      <diagonal/>
    </border>
    <border>
      <left style="thin">
        <color theme="0"/>
      </left>
      <right style="double">
        <color theme="0"/>
      </right>
      <top style="double">
        <color theme="0"/>
      </top>
      <bottom style="thin">
        <color rgb="FF6B6196"/>
      </bottom>
      <diagonal/>
    </border>
    <border>
      <left style="double">
        <color theme="0"/>
      </left>
      <right style="thick">
        <color theme="0"/>
      </right>
      <top style="double">
        <color theme="0"/>
      </top>
      <bottom style="thin">
        <color rgb="FF6B6196"/>
      </bottom>
      <diagonal/>
    </border>
    <border>
      <left/>
      <right/>
      <top style="double">
        <color theme="0"/>
      </top>
      <bottom style="thin">
        <color rgb="FF6B6196"/>
      </bottom>
      <diagonal/>
    </border>
    <border>
      <left/>
      <right style="thin">
        <color rgb="FF6B6196"/>
      </right>
      <top style="double">
        <color theme="0"/>
      </top>
      <bottom style="thin">
        <color rgb="FF6B6196"/>
      </bottom>
      <diagonal/>
    </border>
  </borders>
  <cellStyleXfs count="1">
    <xf numFmtId="0" fontId="0" fillId="0" borderId="0"/>
  </cellStyleXfs>
  <cellXfs count="78">
    <xf numFmtId="0" fontId="0" fillId="0" borderId="0" xfId="0"/>
    <xf numFmtId="0" fontId="0" fillId="0" borderId="0" xfId="0" applyAlignment="1">
      <alignment horizontal="center" vertical="center" wrapText="1"/>
    </xf>
    <xf numFmtId="164" fontId="2" fillId="0" borderId="2" xfId="0" applyNumberFormat="1" applyFont="1" applyBorder="1" applyAlignment="1">
      <alignment horizontal="right" vertical="center" indent="2"/>
    </xf>
    <xf numFmtId="0" fontId="3" fillId="3" borderId="3" xfId="0" applyFont="1" applyFill="1" applyBorder="1" applyAlignment="1">
      <alignment horizontal="left" vertical="center" indent="2"/>
    </xf>
    <xf numFmtId="165" fontId="3" fillId="3" borderId="4" xfId="0" applyNumberFormat="1" applyFont="1" applyFill="1" applyBorder="1" applyAlignment="1">
      <alignment horizontal="right" vertical="center" indent="2"/>
    </xf>
    <xf numFmtId="0" fontId="3" fillId="0" borderId="3" xfId="0" applyFont="1" applyBorder="1" applyAlignment="1">
      <alignment horizontal="left" vertical="center" indent="2"/>
    </xf>
    <xf numFmtId="165" fontId="3" fillId="0" borderId="4" xfId="0" applyNumberFormat="1" applyFont="1" applyBorder="1" applyAlignment="1">
      <alignment horizontal="right" vertical="center" indent="2"/>
    </xf>
    <xf numFmtId="164" fontId="2" fillId="3" borderId="6" xfId="0" applyNumberFormat="1" applyFont="1" applyFill="1" applyBorder="1" applyAlignment="1">
      <alignment horizontal="right" vertical="center" indent="2"/>
    </xf>
    <xf numFmtId="164" fontId="2" fillId="0" borderId="7" xfId="0" applyNumberFormat="1" applyFont="1" applyBorder="1" applyAlignment="1">
      <alignment horizontal="right" vertical="center" indent="2"/>
    </xf>
    <xf numFmtId="164" fontId="2" fillId="3" borderId="8" xfId="0" applyNumberFormat="1" applyFont="1" applyFill="1" applyBorder="1" applyAlignment="1">
      <alignment horizontal="right" vertical="center" indent="2"/>
    </xf>
    <xf numFmtId="164" fontId="6" fillId="0" borderId="0" xfId="0" applyNumberFormat="1" applyFont="1"/>
    <xf numFmtId="164" fontId="2" fillId="0" borderId="4" xfId="0" applyNumberFormat="1" applyFont="1" applyBorder="1" applyAlignment="1">
      <alignment horizontal="right" vertical="center" indent="2"/>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165" fontId="3" fillId="0" borderId="13" xfId="0" applyNumberFormat="1" applyFont="1" applyBorder="1" applyAlignment="1">
      <alignment horizontal="right" vertical="center" indent="2"/>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2" fillId="0" borderId="3" xfId="0" applyFont="1" applyBorder="1" applyAlignment="1">
      <alignment horizontal="left" vertical="center" indent="1"/>
    </xf>
    <xf numFmtId="164" fontId="2" fillId="0" borderId="0" xfId="0" applyNumberFormat="1" applyFont="1" applyAlignment="1">
      <alignment horizontal="right" vertical="center" indent="2"/>
    </xf>
    <xf numFmtId="165" fontId="3" fillId="0" borderId="0" xfId="0" applyNumberFormat="1" applyFont="1" applyAlignment="1">
      <alignment horizontal="right" vertical="center" indent="2"/>
    </xf>
    <xf numFmtId="165" fontId="3" fillId="3" borderId="0" xfId="0" applyNumberFormat="1" applyFont="1" applyFill="1" applyAlignment="1">
      <alignment horizontal="right" vertical="center" indent="2"/>
    </xf>
    <xf numFmtId="165" fontId="3" fillId="3" borderId="21" xfId="0" applyNumberFormat="1" applyFont="1" applyFill="1" applyBorder="1" applyAlignment="1">
      <alignment horizontal="right" vertical="center" indent="2"/>
    </xf>
    <xf numFmtId="165" fontId="3" fillId="0" borderId="21" xfId="0" applyNumberFormat="1" applyFont="1" applyBorder="1" applyAlignment="1">
      <alignment horizontal="right" vertical="center" indent="2"/>
    </xf>
    <xf numFmtId="164" fontId="2" fillId="3" borderId="22" xfId="0" applyNumberFormat="1" applyFont="1" applyFill="1" applyBorder="1" applyAlignment="1">
      <alignment horizontal="right" vertical="center" indent="2"/>
    </xf>
    <xf numFmtId="164" fontId="2" fillId="0" borderId="9" xfId="0" applyNumberFormat="1" applyFont="1" applyBorder="1" applyAlignment="1">
      <alignment horizontal="right" vertical="center" indent="2"/>
    </xf>
    <xf numFmtId="0" fontId="9" fillId="3" borderId="5" xfId="0" applyFont="1" applyFill="1" applyBorder="1" applyAlignment="1">
      <alignment horizontal="left" vertical="center" indent="1"/>
    </xf>
    <xf numFmtId="164" fontId="9" fillId="3" borderId="6" xfId="0" applyNumberFormat="1" applyFont="1" applyFill="1" applyBorder="1" applyAlignment="1">
      <alignment horizontal="right" vertical="center" indent="2"/>
    </xf>
    <xf numFmtId="164" fontId="9" fillId="3" borderId="24" xfId="0" applyNumberFormat="1" applyFont="1" applyFill="1" applyBorder="1" applyAlignment="1">
      <alignment horizontal="right" vertical="center" indent="2"/>
    </xf>
    <xf numFmtId="164" fontId="9" fillId="3" borderId="25" xfId="0" applyNumberFormat="1" applyFont="1" applyFill="1" applyBorder="1" applyAlignment="1">
      <alignment horizontal="right" vertical="center" indent="2"/>
    </xf>
    <xf numFmtId="165" fontId="3" fillId="3" borderId="13" xfId="0" applyNumberFormat="1" applyFont="1" applyFill="1" applyBorder="1" applyAlignment="1">
      <alignment horizontal="right" vertical="center" indent="2"/>
    </xf>
    <xf numFmtId="164" fontId="2" fillId="0" borderId="1" xfId="0" applyNumberFormat="1" applyFont="1" applyBorder="1" applyAlignment="1">
      <alignment horizontal="right" vertical="center" indent="2"/>
    </xf>
    <xf numFmtId="164" fontId="2" fillId="3" borderId="5" xfId="0" applyNumberFormat="1" applyFont="1" applyFill="1" applyBorder="1" applyAlignment="1">
      <alignment horizontal="right" vertical="center" indent="2"/>
    </xf>
    <xf numFmtId="165" fontId="2" fillId="3" borderId="9" xfId="0" applyNumberFormat="1" applyFont="1" applyFill="1" applyBorder="1" applyAlignment="1">
      <alignment horizontal="right" vertical="center" indent="2"/>
    </xf>
    <xf numFmtId="165" fontId="2" fillId="0" borderId="9" xfId="0" applyNumberFormat="1" applyFont="1" applyBorder="1" applyAlignment="1">
      <alignment horizontal="right" vertical="center" indent="2"/>
    </xf>
    <xf numFmtId="165" fontId="2" fillId="3" borderId="20" xfId="0" applyNumberFormat="1" applyFont="1" applyFill="1" applyBorder="1" applyAlignment="1">
      <alignment horizontal="right" vertical="center" indent="2"/>
    </xf>
    <xf numFmtId="165" fontId="2" fillId="0" borderId="20" xfId="0" applyNumberFormat="1" applyFont="1" applyBorder="1" applyAlignment="1">
      <alignment horizontal="right" vertical="center" indent="2"/>
    </xf>
    <xf numFmtId="165" fontId="2" fillId="0" borderId="0" xfId="0" applyNumberFormat="1" applyFont="1" applyAlignment="1">
      <alignment horizontal="right" vertical="center" indent="2"/>
    </xf>
    <xf numFmtId="165" fontId="2" fillId="3" borderId="0" xfId="0" applyNumberFormat="1" applyFont="1" applyFill="1" applyAlignment="1">
      <alignment horizontal="right" vertical="center" indent="2"/>
    </xf>
    <xf numFmtId="165" fontId="2" fillId="3" borderId="3" xfId="0" applyNumberFormat="1" applyFont="1" applyFill="1" applyBorder="1" applyAlignment="1">
      <alignment horizontal="right" vertical="center" indent="2"/>
    </xf>
    <xf numFmtId="165" fontId="2" fillId="0" borderId="3" xfId="0" applyNumberFormat="1" applyFont="1" applyBorder="1" applyAlignment="1">
      <alignment horizontal="right" vertical="center" indent="2"/>
    </xf>
    <xf numFmtId="0" fontId="3" fillId="0" borderId="0" xfId="0" applyFont="1"/>
    <xf numFmtId="0" fontId="20" fillId="0" borderId="3" xfId="0" applyFont="1" applyBorder="1" applyAlignment="1">
      <alignment horizontal="left" vertical="center" indent="2"/>
    </xf>
    <xf numFmtId="0" fontId="20" fillId="3" borderId="3" xfId="0" applyFont="1" applyFill="1" applyBorder="1" applyAlignment="1">
      <alignment horizontal="left" vertical="center" indent="2"/>
    </xf>
    <xf numFmtId="0" fontId="22" fillId="0" borderId="0" xfId="0" applyFont="1"/>
    <xf numFmtId="164" fontId="2" fillId="0" borderId="26" xfId="0" applyNumberFormat="1" applyFont="1" applyBorder="1" applyAlignment="1">
      <alignment horizontal="right" vertical="center" indent="2"/>
    </xf>
    <xf numFmtId="165" fontId="9" fillId="3" borderId="26" xfId="0" applyNumberFormat="1" applyFont="1" applyFill="1" applyBorder="1" applyAlignment="1">
      <alignment horizontal="right" vertical="center" indent="2"/>
    </xf>
    <xf numFmtId="165" fontId="9" fillId="0" borderId="26" xfId="0" applyNumberFormat="1" applyFont="1" applyBorder="1" applyAlignment="1">
      <alignment horizontal="right" vertical="center" indent="2"/>
    </xf>
    <xf numFmtId="164" fontId="9" fillId="3" borderId="27" xfId="0" applyNumberFormat="1" applyFont="1" applyFill="1" applyBorder="1" applyAlignment="1">
      <alignment horizontal="right" vertical="center" indent="2"/>
    </xf>
    <xf numFmtId="0" fontId="1" fillId="0" borderId="0" xfId="0" applyFont="1" applyAlignment="1">
      <alignment horizontal="left" vertical="center" indent="1"/>
    </xf>
    <xf numFmtId="164" fontId="1" fillId="0" borderId="0" xfId="0" applyNumberFormat="1" applyFont="1" applyAlignment="1">
      <alignment horizontal="right" vertical="center" indent="2"/>
    </xf>
    <xf numFmtId="0" fontId="1" fillId="2" borderId="30" xfId="0" applyFont="1" applyFill="1" applyBorder="1" applyAlignment="1">
      <alignment horizontal="left" vertical="center" indent="1"/>
    </xf>
    <xf numFmtId="164" fontId="1" fillId="2" borderId="31" xfId="0" applyNumberFormat="1" applyFont="1" applyFill="1" applyBorder="1" applyAlignment="1">
      <alignment horizontal="right" vertical="center" indent="2"/>
    </xf>
    <xf numFmtId="164" fontId="1" fillId="2" borderId="32" xfId="0" applyNumberFormat="1" applyFont="1" applyFill="1" applyBorder="1" applyAlignment="1">
      <alignment horizontal="right" vertical="center" indent="2"/>
    </xf>
    <xf numFmtId="164" fontId="1" fillId="2" borderId="33" xfId="0" applyNumberFormat="1" applyFont="1" applyFill="1" applyBorder="1" applyAlignment="1">
      <alignment horizontal="right" vertical="center" indent="2"/>
    </xf>
    <xf numFmtId="164" fontId="1" fillId="2" borderId="34" xfId="0" applyNumberFormat="1" applyFont="1" applyFill="1" applyBorder="1" applyAlignment="1">
      <alignment horizontal="right" vertical="center" indent="2"/>
    </xf>
    <xf numFmtId="164" fontId="1" fillId="2" borderId="35" xfId="0" applyNumberFormat="1" applyFont="1" applyFill="1" applyBorder="1" applyAlignment="1">
      <alignment horizontal="right" vertical="center" indent="2"/>
    </xf>
    <xf numFmtId="0" fontId="12" fillId="0" borderId="0" xfId="0" applyFont="1" applyAlignment="1">
      <alignment horizontal="left" vertical="center"/>
    </xf>
    <xf numFmtId="0" fontId="0" fillId="0" borderId="0" xfId="0" applyAlignment="1">
      <alignment horizontal="left" vertical="center"/>
    </xf>
    <xf numFmtId="0" fontId="19" fillId="0" borderId="0" xfId="0" applyFont="1" applyAlignment="1">
      <alignment horizontal="left" vertical="center"/>
    </xf>
    <xf numFmtId="0" fontId="17" fillId="0" borderId="0" xfId="0" applyFont="1" applyAlignment="1">
      <alignment horizontal="left"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9" xfId="0" applyFont="1" applyFill="1" applyBorder="1" applyAlignment="1">
      <alignment horizontal="center" vertical="center"/>
    </xf>
    <xf numFmtId="0" fontId="8" fillId="0" borderId="7" xfId="0" applyFont="1" applyBorder="1" applyAlignment="1">
      <alignment horizontal="center" vertical="center"/>
    </xf>
    <xf numFmtId="0" fontId="1" fillId="2" borderId="28" xfId="0" applyFont="1" applyFill="1" applyBorder="1" applyAlignment="1">
      <alignment horizontal="center" vertical="center" wrapText="1"/>
    </xf>
    <xf numFmtId="0" fontId="1" fillId="0" borderId="23" xfId="0" applyFont="1"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xf>
    <xf numFmtId="0" fontId="12" fillId="0" borderId="29" xfId="0" applyFont="1" applyBorder="1" applyAlignment="1">
      <alignment horizontal="left" vertical="center"/>
    </xf>
    <xf numFmtId="0" fontId="0" fillId="0" borderId="29" xfId="0" applyBorder="1" applyAlignment="1">
      <alignment horizontal="left" vertical="center"/>
    </xf>
    <xf numFmtId="0" fontId="13" fillId="0" borderId="0" xfId="0" applyFont="1"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6B6196"/>
      <color rgb="FF46A7C1"/>
      <color rgb="FFFFE1AA"/>
      <color rgb="FF2A6474"/>
      <color rgb="FF160C41"/>
      <color rgb="FFD48900"/>
      <color rgb="FFD44A4B"/>
      <color rgb="FF211261"/>
      <color rgb="FFD3D0DF"/>
      <color rgb="FFFFA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Total Private Osteopathic Medical</a:t>
            </a:r>
            <a:r>
              <a:rPr lang="en-US" baseline="0"/>
              <a:t> College Revenues $1,925.71M¹ </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spPr>
            <a:scene3d>
              <a:camera prst="orthographicFront"/>
              <a:lightRig rig="threePt" dir="t"/>
            </a:scene3d>
            <a:sp3d>
              <a:bevelT/>
              <a:bevelB/>
            </a:sp3d>
          </c:spPr>
          <c:dPt>
            <c:idx val="0"/>
            <c:bubble3D val="0"/>
            <c:spPr>
              <a:solidFill>
                <a:srgbClr val="211261"/>
              </a:solidFill>
              <a:ln>
                <a:noFill/>
              </a:ln>
              <a:effectLst>
                <a:outerShdw blurRad="57150" dist="19050" dir="5400000" algn="ctr" rotWithShape="0">
                  <a:srgbClr val="000000">
                    <a:alpha val="63000"/>
                  </a:srgbClr>
                </a:outerShdw>
              </a:effectLst>
              <a:scene3d>
                <a:camera prst="orthographicFront"/>
                <a:lightRig rig="threePt" dir="t"/>
              </a:scene3d>
              <a:sp3d>
                <a:bevelT/>
                <a:bevelB/>
              </a:sp3d>
            </c:spPr>
            <c:extLst>
              <c:ext xmlns:c16="http://schemas.microsoft.com/office/drawing/2014/chart" uri="{C3380CC4-5D6E-409C-BE32-E72D297353CC}">
                <c16:uniqueId val="{00000001-51A9-40D7-8348-585F89818267}"/>
              </c:ext>
            </c:extLst>
          </c:dPt>
          <c:dPt>
            <c:idx val="1"/>
            <c:bubble3D val="0"/>
            <c:spPr>
              <a:solidFill>
                <a:srgbClr val="D3D0DF"/>
              </a:solidFill>
              <a:ln>
                <a:noFill/>
              </a:ln>
              <a:effectLst>
                <a:outerShdw blurRad="57150" dist="19050" dir="5400000" algn="ctr" rotWithShape="0">
                  <a:srgbClr val="000000">
                    <a:alpha val="63000"/>
                  </a:srgbClr>
                </a:outerShdw>
              </a:effectLst>
              <a:scene3d>
                <a:camera prst="orthographicFront"/>
                <a:lightRig rig="threePt" dir="t"/>
              </a:scene3d>
              <a:sp3d>
                <a:bevelT/>
                <a:bevelB/>
              </a:sp3d>
            </c:spPr>
            <c:extLst>
              <c:ext xmlns:c16="http://schemas.microsoft.com/office/drawing/2014/chart" uri="{C3380CC4-5D6E-409C-BE32-E72D297353CC}">
                <c16:uniqueId val="{00000003-51A9-40D7-8348-585F89818267}"/>
              </c:ext>
            </c:extLst>
          </c:dPt>
          <c:dPt>
            <c:idx val="2"/>
            <c:bubble3D val="0"/>
            <c:spPr>
              <a:solidFill>
                <a:srgbClr val="FF595A"/>
              </a:solidFill>
              <a:ln>
                <a:noFill/>
              </a:ln>
              <a:effectLst>
                <a:outerShdw blurRad="57150" dist="19050" dir="5400000" algn="ctr" rotWithShape="0">
                  <a:srgbClr val="000000">
                    <a:alpha val="63000"/>
                  </a:srgbClr>
                </a:outerShdw>
              </a:effectLst>
              <a:scene3d>
                <a:camera prst="orthographicFront"/>
                <a:lightRig rig="threePt" dir="t"/>
              </a:scene3d>
              <a:sp3d>
                <a:bevelT/>
                <a:bevelB/>
              </a:sp3d>
            </c:spPr>
            <c:extLst>
              <c:ext xmlns:c16="http://schemas.microsoft.com/office/drawing/2014/chart" uri="{C3380CC4-5D6E-409C-BE32-E72D297353CC}">
                <c16:uniqueId val="{00000005-51A9-40D7-8348-585F89818267}"/>
              </c:ext>
            </c:extLst>
          </c:dPt>
          <c:dPt>
            <c:idx val="3"/>
            <c:bubble3D val="0"/>
            <c:spPr>
              <a:solidFill>
                <a:srgbClr val="FFA400"/>
              </a:solidFill>
              <a:ln>
                <a:noFill/>
              </a:ln>
              <a:effectLst>
                <a:outerShdw blurRad="57150" dist="19050" dir="5400000" algn="ctr" rotWithShape="0">
                  <a:srgbClr val="000000">
                    <a:alpha val="63000"/>
                  </a:srgbClr>
                </a:outerShdw>
              </a:effectLst>
              <a:scene3d>
                <a:camera prst="orthographicFront"/>
                <a:lightRig rig="threePt" dir="t"/>
              </a:scene3d>
              <a:sp3d>
                <a:bevelT/>
                <a:bevelB/>
              </a:sp3d>
            </c:spPr>
            <c:extLst>
              <c:ext xmlns:c16="http://schemas.microsoft.com/office/drawing/2014/chart" uri="{C3380CC4-5D6E-409C-BE32-E72D297353CC}">
                <c16:uniqueId val="{00000007-51A9-40D7-8348-585F89818267}"/>
              </c:ext>
            </c:extLst>
          </c:dPt>
          <c:dPt>
            <c:idx val="4"/>
            <c:bubble3D val="0"/>
            <c:spPr>
              <a:solidFill>
                <a:srgbClr val="6B6196"/>
              </a:solidFill>
              <a:ln>
                <a:noFill/>
              </a:ln>
              <a:effectLst>
                <a:outerShdw blurRad="57150" dist="19050" dir="5400000" algn="ctr" rotWithShape="0">
                  <a:srgbClr val="000000">
                    <a:alpha val="63000"/>
                  </a:srgbClr>
                </a:outerShdw>
              </a:effectLst>
              <a:scene3d>
                <a:camera prst="orthographicFront"/>
                <a:lightRig rig="threePt" dir="t"/>
              </a:scene3d>
              <a:sp3d>
                <a:bevelT/>
                <a:bevelB/>
              </a:sp3d>
            </c:spPr>
            <c:extLst>
              <c:ext xmlns:c16="http://schemas.microsoft.com/office/drawing/2014/chart" uri="{C3380CC4-5D6E-409C-BE32-E72D297353CC}">
                <c16:uniqueId val="{00000009-51A9-40D7-8348-585F89818267}"/>
              </c:ext>
            </c:extLst>
          </c:dPt>
          <c:dLbls>
            <c:dLbl>
              <c:idx val="0"/>
              <c:layout>
                <c:manualLayout>
                  <c:x val="-0.1474674789738874"/>
                  <c:y val="-0.19091971419461384"/>
                </c:manualLayout>
              </c:layout>
              <c:tx>
                <c:rich>
                  <a:bodyPr/>
                  <a:lstStyle/>
                  <a:p>
                    <a:r>
                      <a:rPr lang="en-US" sz="1100"/>
                      <a:t>Tuition and Fees</a:t>
                    </a:r>
                    <a:r>
                      <a:rPr lang="en-US" sz="1100" baseline="0"/>
                      <a:t>, </a:t>
                    </a:r>
                    <a:fld id="{34B016A2-2D5E-4488-9AA8-496CE0E21663}" type="PERCENTAGE">
                      <a:rPr lang="en-US" sz="1100" baseline="0"/>
                      <a:pPr/>
                      <a:t>[PERCENTAGE]</a:t>
                    </a:fld>
                    <a:endParaRPr lang="en-US" sz="1100" baseline="0"/>
                  </a:p>
                </c:rich>
              </c:tx>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51A9-40D7-8348-585F89818267}"/>
                </c:ext>
              </c:extLst>
            </c:dLbl>
            <c:dLbl>
              <c:idx val="1"/>
              <c:layout>
                <c:manualLayout>
                  <c:x val="-0.10407006697578568"/>
                  <c:y val="-5.3351100229913836E-3"/>
                </c:manualLayout>
              </c:layout>
              <c:tx>
                <c:rich>
                  <a:bodyPr/>
                  <a:lstStyle/>
                  <a:p>
                    <a:r>
                      <a:rPr lang="en-US"/>
                      <a:t>Government Appropriations</a:t>
                    </a:r>
                    <a:r>
                      <a:rPr lang="en-US" baseline="0"/>
                      <a:t>, </a:t>
                    </a:r>
                    <a:fld id="{C7703EE1-C485-4DC6-A9B5-165CCB5D9E83}" type="PERCENTAGE">
                      <a:rPr lang="en-US" baseline="0"/>
                      <a:pPr/>
                      <a:t>[PERCENTAGE]</a:t>
                    </a:fld>
                    <a:endParaRPr lang="en-US" baseline="0"/>
                  </a:p>
                </c:rich>
              </c:tx>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1A9-40D7-8348-585F89818267}"/>
                </c:ext>
              </c:extLst>
            </c:dLbl>
            <c:dLbl>
              <c:idx val="2"/>
              <c:layout>
                <c:manualLayout>
                  <c:x val="-0.10716125708397735"/>
                  <c:y val="-7.4691540321879371E-2"/>
                </c:manualLayout>
              </c:layout>
              <c:tx>
                <c:rich>
                  <a:bodyPr/>
                  <a:lstStyle/>
                  <a:p>
                    <a:r>
                      <a:rPr lang="en-US"/>
                      <a:t>Grants and Contracts</a:t>
                    </a:r>
                    <a:r>
                      <a:rPr lang="en-US" baseline="0"/>
                      <a:t>, </a:t>
                    </a:r>
                    <a:fld id="{1649C0C1-45F9-416B-944D-26CC5863E48F}" type="PERCENTAGE">
                      <a:rPr lang="en-US" baseline="0"/>
                      <a:pPr/>
                      <a:t>[PERCENTAGE]</a:t>
                    </a:fld>
                    <a:endParaRPr lang="en-US" baseline="0"/>
                  </a:p>
                </c:rich>
              </c:tx>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51A9-40D7-8348-585F89818267}"/>
                </c:ext>
              </c:extLst>
            </c:dLbl>
            <c:dLbl>
              <c:idx val="3"/>
              <c:layout>
                <c:manualLayout>
                  <c:x val="-2.575991756826378E-2"/>
                  <c:y val="-0.11203731048281905"/>
                </c:manualLayout>
              </c:layout>
              <c:tx>
                <c:rich>
                  <a:bodyPr/>
                  <a:lstStyle/>
                  <a:p>
                    <a:r>
                      <a:rPr lang="en-US"/>
                      <a:t>Medical Practice Plans</a:t>
                    </a:r>
                    <a:r>
                      <a:rPr lang="en-US" baseline="0"/>
                      <a:t>, </a:t>
                    </a:r>
                    <a:fld id="{709F971F-D257-404F-A8DF-6802CEFE076D}" type="PERCENTAGE">
                      <a:rPr lang="en-US" baseline="0"/>
                      <a:pPr/>
                      <a:t>[PERCENTAGE]</a:t>
                    </a:fld>
                    <a:endParaRPr lang="en-US" baseline="0"/>
                  </a:p>
                </c:rich>
              </c:tx>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51A9-40D7-8348-585F89818267}"/>
                </c:ext>
              </c:extLst>
            </c:dLbl>
            <c:dLbl>
              <c:idx val="4"/>
              <c:layout>
                <c:manualLayout>
                  <c:x val="8.1382771346905691E-2"/>
                  <c:y val="0.15330874430169913"/>
                </c:manualLayout>
              </c:layout>
              <c:tx>
                <c:rich>
                  <a:bodyPr/>
                  <a:lstStyle/>
                  <a:p>
                    <a:r>
                      <a:rPr lang="en-US"/>
                      <a:t>Other²</a:t>
                    </a:r>
                    <a:r>
                      <a:rPr lang="en-US" baseline="0"/>
                      <a:t>, </a:t>
                    </a:r>
                    <a:fld id="{F461BD9B-F2BD-41C9-9CAF-772878B888FC}" type="PERCENTAGE">
                      <a:rPr lang="en-US" baseline="0"/>
                      <a:pPr/>
                      <a:t>[PERCENTAGE]</a:t>
                    </a:fld>
                    <a:endParaRPr lang="en-US" baseline="0"/>
                  </a:p>
                </c:rich>
              </c:tx>
              <c:dLblPos val="bestFit"/>
              <c:showLegendKey val="0"/>
              <c:showVal val="1"/>
              <c:showCatName val="0"/>
              <c:showSerName val="0"/>
              <c:showPercent val="1"/>
              <c:showBubbleSize val="0"/>
              <c:extLst>
                <c:ext xmlns:c15="http://schemas.microsoft.com/office/drawing/2012/chart" uri="{CE6537A1-D6FC-4f65-9D91-7224C49458BB}">
                  <c15:layout>
                    <c:manualLayout>
                      <c:w val="0.10235979542890934"/>
                      <c:h val="6.4093037712391221E-2"/>
                    </c:manualLayout>
                  </c15:layout>
                  <c15:dlblFieldTable/>
                  <c15:showDataLabelsRange val="0"/>
                </c:ext>
                <c:ext xmlns:c16="http://schemas.microsoft.com/office/drawing/2014/chart" uri="{C3380CC4-5D6E-409C-BE32-E72D297353CC}">
                  <c16:uniqueId val="{00000009-51A9-40D7-8348-585F89818267}"/>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rgbClr val="211261"/>
                    </a:solidFill>
                    <a:latin typeface="+mn-lt"/>
                    <a:ea typeface="+mn-ea"/>
                    <a:cs typeface="+mn-cs"/>
                  </a:defRPr>
                </a:pPr>
                <a:endParaRPr lang="en-US"/>
              </a:p>
            </c:txPr>
            <c:dLblPos val="outEnd"/>
            <c:showLegendKey val="0"/>
            <c:showVal val="1"/>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pPr xmlns:c15="http://schemas.microsoft.com/office/drawing/2012/chart">
                  <a:prstGeom prst="roundRect">
                    <a:avLst/>
                  </a:prstGeom>
                  <a:noFill/>
                  <a:ln>
                    <a:noFill/>
                  </a:ln>
                </c15:spPr>
              </c:ext>
            </c:extLst>
          </c:dLbls>
          <c:val>
            <c:numRef>
              <c:f>Sheet8!$A$1:$E$1</c:f>
              <c:numCache>
                <c:formatCode>General</c:formatCode>
                <c:ptCount val="5"/>
                <c:pt idx="0">
                  <c:v>1558599182.75</c:v>
                </c:pt>
                <c:pt idx="1">
                  <c:v>20106831</c:v>
                </c:pt>
                <c:pt idx="2">
                  <c:v>45453086.170000002</c:v>
                </c:pt>
                <c:pt idx="3">
                  <c:v>26385227</c:v>
                </c:pt>
                <c:pt idx="4">
                  <c:v>275163630.57999998</c:v>
                </c:pt>
              </c:numCache>
            </c:numRef>
          </c:val>
          <c:extLst>
            <c:ext xmlns:c16="http://schemas.microsoft.com/office/drawing/2014/chart" uri="{C3380CC4-5D6E-409C-BE32-E72D297353CC}">
              <c16:uniqueId val="{0000000A-51A9-40D7-8348-585F89818267}"/>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25" r="0.25"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Total</a:t>
            </a:r>
            <a:r>
              <a:rPr lang="en-US" baseline="0"/>
              <a:t> Public Osteopathic Medical College Revenues $1,017.31M¹ </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spPr>
            <a:scene3d>
              <a:camera prst="orthographicFront"/>
              <a:lightRig rig="threePt" dir="t"/>
            </a:scene3d>
            <a:sp3d>
              <a:bevelT/>
              <a:bevelB/>
            </a:sp3d>
          </c:spPr>
          <c:dPt>
            <c:idx val="0"/>
            <c:bubble3D val="0"/>
            <c:spPr>
              <a:solidFill>
                <a:srgbClr val="211261"/>
              </a:solidFill>
              <a:ln>
                <a:noFill/>
              </a:ln>
              <a:effectLst>
                <a:outerShdw blurRad="57150" dist="19050" dir="5400000" algn="ctr" rotWithShape="0">
                  <a:srgbClr val="000000">
                    <a:alpha val="63000"/>
                  </a:srgbClr>
                </a:outerShdw>
              </a:effectLst>
              <a:scene3d>
                <a:camera prst="orthographicFront"/>
                <a:lightRig rig="threePt" dir="t"/>
              </a:scene3d>
              <a:sp3d>
                <a:bevelT/>
                <a:bevelB/>
              </a:sp3d>
            </c:spPr>
            <c:extLst>
              <c:ext xmlns:c16="http://schemas.microsoft.com/office/drawing/2014/chart" uri="{C3380CC4-5D6E-409C-BE32-E72D297353CC}">
                <c16:uniqueId val="{00000001-5FF5-4D2F-A8AC-74A50EF56055}"/>
              </c:ext>
            </c:extLst>
          </c:dPt>
          <c:dPt>
            <c:idx val="1"/>
            <c:bubble3D val="0"/>
            <c:spPr>
              <a:solidFill>
                <a:srgbClr val="D3D0DF"/>
              </a:solidFill>
              <a:ln>
                <a:noFill/>
              </a:ln>
              <a:effectLst>
                <a:outerShdw blurRad="57150" dist="19050" dir="5400000" algn="ctr" rotWithShape="0">
                  <a:srgbClr val="000000">
                    <a:alpha val="63000"/>
                  </a:srgbClr>
                </a:outerShdw>
              </a:effectLst>
              <a:scene3d>
                <a:camera prst="orthographicFront"/>
                <a:lightRig rig="threePt" dir="t"/>
              </a:scene3d>
              <a:sp3d>
                <a:bevelT/>
                <a:bevelB/>
              </a:sp3d>
            </c:spPr>
            <c:extLst>
              <c:ext xmlns:c16="http://schemas.microsoft.com/office/drawing/2014/chart" uri="{C3380CC4-5D6E-409C-BE32-E72D297353CC}">
                <c16:uniqueId val="{00000003-5FF5-4D2F-A8AC-74A50EF56055}"/>
              </c:ext>
            </c:extLst>
          </c:dPt>
          <c:dPt>
            <c:idx val="2"/>
            <c:bubble3D val="0"/>
            <c:spPr>
              <a:solidFill>
                <a:srgbClr val="FF595A"/>
              </a:solidFill>
              <a:ln>
                <a:noFill/>
              </a:ln>
              <a:effectLst>
                <a:outerShdw blurRad="57150" dist="19050" dir="5400000" algn="ctr" rotWithShape="0">
                  <a:srgbClr val="000000">
                    <a:alpha val="63000"/>
                  </a:srgbClr>
                </a:outerShdw>
              </a:effectLst>
              <a:scene3d>
                <a:camera prst="orthographicFront"/>
                <a:lightRig rig="threePt" dir="t"/>
              </a:scene3d>
              <a:sp3d>
                <a:bevelT/>
                <a:bevelB/>
              </a:sp3d>
            </c:spPr>
            <c:extLst>
              <c:ext xmlns:c16="http://schemas.microsoft.com/office/drawing/2014/chart" uri="{C3380CC4-5D6E-409C-BE32-E72D297353CC}">
                <c16:uniqueId val="{00000005-5FF5-4D2F-A8AC-74A50EF56055}"/>
              </c:ext>
            </c:extLst>
          </c:dPt>
          <c:dPt>
            <c:idx val="3"/>
            <c:bubble3D val="0"/>
            <c:spPr>
              <a:solidFill>
                <a:srgbClr val="FFA400"/>
              </a:solidFill>
              <a:ln>
                <a:noFill/>
              </a:ln>
              <a:effectLst>
                <a:outerShdw blurRad="57150" dist="19050" dir="5400000" algn="ctr" rotWithShape="0">
                  <a:srgbClr val="000000">
                    <a:alpha val="63000"/>
                  </a:srgbClr>
                </a:outerShdw>
              </a:effectLst>
              <a:scene3d>
                <a:camera prst="orthographicFront"/>
                <a:lightRig rig="threePt" dir="t"/>
              </a:scene3d>
              <a:sp3d>
                <a:bevelT/>
                <a:bevelB/>
              </a:sp3d>
            </c:spPr>
            <c:extLst>
              <c:ext xmlns:c16="http://schemas.microsoft.com/office/drawing/2014/chart" uri="{C3380CC4-5D6E-409C-BE32-E72D297353CC}">
                <c16:uniqueId val="{00000007-5FF5-4D2F-A8AC-74A50EF56055}"/>
              </c:ext>
            </c:extLst>
          </c:dPt>
          <c:dPt>
            <c:idx val="4"/>
            <c:bubble3D val="0"/>
            <c:spPr>
              <a:solidFill>
                <a:srgbClr val="6B6196"/>
              </a:solidFill>
              <a:ln>
                <a:noFill/>
              </a:ln>
              <a:effectLst>
                <a:outerShdw blurRad="57150" dist="19050" dir="5400000" algn="ctr" rotWithShape="0">
                  <a:srgbClr val="000000">
                    <a:alpha val="63000"/>
                  </a:srgbClr>
                </a:outerShdw>
              </a:effectLst>
              <a:scene3d>
                <a:camera prst="orthographicFront"/>
                <a:lightRig rig="threePt" dir="t"/>
              </a:scene3d>
              <a:sp3d>
                <a:bevelT/>
                <a:bevelB/>
              </a:sp3d>
            </c:spPr>
            <c:extLst>
              <c:ext xmlns:c16="http://schemas.microsoft.com/office/drawing/2014/chart" uri="{C3380CC4-5D6E-409C-BE32-E72D297353CC}">
                <c16:uniqueId val="{00000009-5FF5-4D2F-A8AC-74A50EF56055}"/>
              </c:ext>
            </c:extLst>
          </c:dPt>
          <c:dLbls>
            <c:dLbl>
              <c:idx val="0"/>
              <c:layout>
                <c:manualLayout>
                  <c:x val="-0.11646734534752194"/>
                  <c:y val="0.17587032778372422"/>
                </c:manualLayout>
              </c:layout>
              <c:tx>
                <c:rich>
                  <a:bodyPr/>
                  <a:lstStyle/>
                  <a:p>
                    <a:r>
                      <a:rPr lang="en-US"/>
                      <a:t>Tuition and Fees</a:t>
                    </a:r>
                    <a:r>
                      <a:rPr lang="en-US" baseline="0"/>
                      <a:t>, </a:t>
                    </a:r>
                    <a:fld id="{C399008E-4395-449B-BCAA-084122D3D9F5}" type="PERCENTAGE">
                      <a:rPr lang="en-US" baseline="0"/>
                      <a:pPr/>
                      <a:t>[PERCENTAGE]</a:t>
                    </a:fld>
                    <a:endParaRPr lang="en-US" baseline="0"/>
                  </a:p>
                </c:rich>
              </c:tx>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5FF5-4D2F-A8AC-74A50EF56055}"/>
                </c:ext>
              </c:extLst>
            </c:dLbl>
            <c:dLbl>
              <c:idx val="1"/>
              <c:layout>
                <c:manualLayout>
                  <c:x val="-0.15451575352244148"/>
                  <c:y val="-0.10905607189410879"/>
                </c:manualLayout>
              </c:layout>
              <c:tx>
                <c:rich>
                  <a:bodyPr/>
                  <a:lstStyle/>
                  <a:p>
                    <a:r>
                      <a:rPr lang="en-US"/>
                      <a:t>Government Appropriations</a:t>
                    </a:r>
                    <a:r>
                      <a:rPr lang="en-US" baseline="0"/>
                      <a:t>, </a:t>
                    </a:r>
                    <a:fld id="{4C5E82D4-F84D-4936-AE72-C1EE8BE5C17A}" type="PERCENTAGE">
                      <a:rPr lang="en-US" baseline="0"/>
                      <a:pPr/>
                      <a:t>[PERCENTAGE]</a:t>
                    </a:fld>
                    <a:endParaRPr lang="en-US" baseline="0"/>
                  </a:p>
                </c:rich>
              </c:tx>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FF5-4D2F-A8AC-74A50EF56055}"/>
                </c:ext>
              </c:extLst>
            </c:dLbl>
            <c:dLbl>
              <c:idx val="2"/>
              <c:layout>
                <c:manualLayout>
                  <c:x val="1.3353485103065046E-2"/>
                  <c:y val="-8.5904134123207683E-4"/>
                </c:manualLayout>
              </c:layout>
              <c:tx>
                <c:rich>
                  <a:bodyPr/>
                  <a:lstStyle/>
                  <a:p>
                    <a:r>
                      <a:rPr lang="en-US"/>
                      <a:t>Grants and Contracts </a:t>
                    </a:r>
                    <a:r>
                      <a:rPr lang="en-US" baseline="0"/>
                      <a:t>, </a:t>
                    </a:r>
                    <a:fld id="{8521B5DA-8E3B-452D-8ABB-1A2C3B9A0D93}" type="PERCENTAGE">
                      <a:rPr lang="en-US" baseline="0"/>
                      <a:pPr/>
                      <a:t>[PERCENTAGE]</a:t>
                    </a:fld>
                    <a:endParaRPr lang="en-US" baseline="0"/>
                  </a:p>
                </c:rich>
              </c:tx>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5FF5-4D2F-A8AC-74A50EF56055}"/>
                </c:ext>
              </c:extLst>
            </c:dLbl>
            <c:dLbl>
              <c:idx val="3"/>
              <c:layout>
                <c:manualLayout>
                  <c:x val="-2.2392954018823012E-2"/>
                  <c:y val="-2.3872150570680685E-2"/>
                </c:manualLayout>
              </c:layout>
              <c:tx>
                <c:rich>
                  <a:bodyPr/>
                  <a:lstStyle/>
                  <a:p>
                    <a:r>
                      <a:rPr lang="en-US"/>
                      <a:t>Medical Practice Plans</a:t>
                    </a:r>
                    <a:r>
                      <a:rPr lang="en-US" baseline="0"/>
                      <a:t>, </a:t>
                    </a:r>
                    <a:fld id="{8C27FC55-6C19-4E1B-8DBC-3549D2884D78}" type="PERCENTAGE">
                      <a:rPr lang="en-US" baseline="0"/>
                      <a:pPr/>
                      <a:t>[PERCENTAGE]</a:t>
                    </a:fld>
                    <a:endParaRPr lang="en-US" baseline="0"/>
                  </a:p>
                </c:rich>
              </c:tx>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5FF5-4D2F-A8AC-74A50EF56055}"/>
                </c:ext>
              </c:extLst>
            </c:dLbl>
            <c:dLbl>
              <c:idx val="4"/>
              <c:layout>
                <c:manualLayout>
                  <c:x val="0.15077082880406484"/>
                  <c:y val="9.9078998574812366E-2"/>
                </c:manualLayout>
              </c:layout>
              <c:tx>
                <c:rich>
                  <a:bodyPr/>
                  <a:lstStyle/>
                  <a:p>
                    <a:r>
                      <a:rPr lang="en-US"/>
                      <a:t>Other²</a:t>
                    </a:r>
                    <a:r>
                      <a:rPr lang="en-US" baseline="0"/>
                      <a:t>, </a:t>
                    </a:r>
                    <a:fld id="{D1656D07-ADA4-4A09-965E-6A8DA0DBE3BD}" type="PERCENTAGE">
                      <a:rPr lang="en-US" baseline="0"/>
                      <a:pPr/>
                      <a:t>[PERCENTAGE]</a:t>
                    </a:fld>
                    <a:endParaRPr lang="en-US" baseline="0"/>
                  </a:p>
                </c:rich>
              </c:tx>
              <c:dLblPos val="bestFit"/>
              <c:showLegendKey val="0"/>
              <c:showVal val="1"/>
              <c:showCatName val="0"/>
              <c:showSerName val="0"/>
              <c:showPercent val="1"/>
              <c:showBubbleSize val="0"/>
              <c:extLst>
                <c:ext xmlns:c15="http://schemas.microsoft.com/office/drawing/2012/chart" uri="{CE6537A1-D6FC-4f65-9D91-7224C49458BB}">
                  <c15:layout>
                    <c:manualLayout>
                      <c:w val="9.8153106571872664E-2"/>
                      <c:h val="4.2927430316525031E-2"/>
                    </c:manualLayout>
                  </c15:layout>
                  <c15:dlblFieldTable/>
                  <c15:showDataLabelsRange val="0"/>
                </c:ext>
                <c:ext xmlns:c16="http://schemas.microsoft.com/office/drawing/2014/chart" uri="{C3380CC4-5D6E-409C-BE32-E72D297353CC}">
                  <c16:uniqueId val="{00000009-5FF5-4D2F-A8AC-74A50EF56055}"/>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rgbClr val="211261"/>
                    </a:solidFill>
                    <a:latin typeface="+mn-lt"/>
                    <a:ea typeface="+mn-ea"/>
                    <a:cs typeface="+mn-cs"/>
                  </a:defRPr>
                </a:pPr>
                <a:endParaRPr lang="en-US"/>
              </a:p>
            </c:txPr>
            <c:dLblPos val="outEnd"/>
            <c:showLegendKey val="0"/>
            <c:showVal val="1"/>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pPr xmlns:c15="http://schemas.microsoft.com/office/drawing/2012/chart">
                  <a:prstGeom prst="roundRect">
                    <a:avLst/>
                  </a:prstGeom>
                  <a:noFill/>
                  <a:ln>
                    <a:noFill/>
                  </a:ln>
                </c15:spPr>
              </c:ext>
            </c:extLst>
          </c:dLbls>
          <c:val>
            <c:numRef>
              <c:f>Sheet8!$A$2:$E$2</c:f>
              <c:numCache>
                <c:formatCode>General</c:formatCode>
                <c:ptCount val="5"/>
                <c:pt idx="0">
                  <c:v>201539786</c:v>
                </c:pt>
                <c:pt idx="1">
                  <c:v>225210163</c:v>
                </c:pt>
                <c:pt idx="2">
                  <c:v>89338858</c:v>
                </c:pt>
                <c:pt idx="3">
                  <c:v>106306861</c:v>
                </c:pt>
                <c:pt idx="4">
                  <c:v>394911348</c:v>
                </c:pt>
              </c:numCache>
            </c:numRef>
          </c:val>
          <c:extLst>
            <c:ext xmlns:c16="http://schemas.microsoft.com/office/drawing/2014/chart" uri="{C3380CC4-5D6E-409C-BE32-E72D297353CC}">
              <c16:uniqueId val="{0000000A-5FF5-4D2F-A8AC-74A50EF5605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25" r="0.25"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Total Private Osteopathic Medical College Expenditures $1,723.24M¹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spPr>
            <a:scene3d>
              <a:camera prst="orthographicFront"/>
              <a:lightRig rig="threePt" dir="t"/>
            </a:scene3d>
            <a:sp3d>
              <a:bevelT/>
              <a:bevelB/>
            </a:sp3d>
          </c:spPr>
          <c:dPt>
            <c:idx val="0"/>
            <c:bubble3D val="0"/>
            <c:spPr>
              <a:solidFill>
                <a:srgbClr val="46A7C1"/>
              </a:solidFill>
              <a:ln>
                <a:noFill/>
              </a:ln>
              <a:effectLst>
                <a:outerShdw blurRad="57150" dist="19050" dir="5400000" algn="ctr" rotWithShape="0">
                  <a:srgbClr val="000000">
                    <a:alpha val="63000"/>
                  </a:srgbClr>
                </a:outerShdw>
              </a:effectLst>
              <a:scene3d>
                <a:camera prst="orthographicFront"/>
                <a:lightRig rig="threePt" dir="t"/>
              </a:scene3d>
              <a:sp3d>
                <a:bevelT/>
                <a:bevelB/>
              </a:sp3d>
            </c:spPr>
            <c:extLst>
              <c:ext xmlns:c16="http://schemas.microsoft.com/office/drawing/2014/chart" uri="{C3380CC4-5D6E-409C-BE32-E72D297353CC}">
                <c16:uniqueId val="{00000001-BF20-4389-BA2D-42E998CCFF08}"/>
              </c:ext>
            </c:extLst>
          </c:dPt>
          <c:dPt>
            <c:idx val="1"/>
            <c:bubble3D val="0"/>
            <c:spPr>
              <a:solidFill>
                <a:srgbClr val="2A6474"/>
              </a:solidFill>
              <a:ln>
                <a:noFill/>
              </a:ln>
              <a:effectLst>
                <a:outerShdw blurRad="57150" dist="19050" dir="5400000" algn="ctr" rotWithShape="0">
                  <a:srgbClr val="000000">
                    <a:alpha val="63000"/>
                  </a:srgbClr>
                </a:outerShdw>
              </a:effectLst>
              <a:scene3d>
                <a:camera prst="orthographicFront"/>
                <a:lightRig rig="threePt" dir="t"/>
              </a:scene3d>
              <a:sp3d>
                <a:bevelT/>
                <a:bevelB/>
              </a:sp3d>
            </c:spPr>
            <c:extLst>
              <c:ext xmlns:c16="http://schemas.microsoft.com/office/drawing/2014/chart" uri="{C3380CC4-5D6E-409C-BE32-E72D297353CC}">
                <c16:uniqueId val="{00000003-BF20-4389-BA2D-42E998CCFF08}"/>
              </c:ext>
            </c:extLst>
          </c:dPt>
          <c:dPt>
            <c:idx val="2"/>
            <c:bubble3D val="0"/>
            <c:spPr>
              <a:solidFill>
                <a:srgbClr val="FFE1AA"/>
              </a:solidFill>
              <a:ln>
                <a:noFill/>
              </a:ln>
              <a:effectLst>
                <a:outerShdw blurRad="57150" dist="19050" dir="5400000" algn="ctr" rotWithShape="0">
                  <a:srgbClr val="000000">
                    <a:alpha val="63000"/>
                  </a:srgbClr>
                </a:outerShdw>
              </a:effectLst>
              <a:scene3d>
                <a:camera prst="orthographicFront"/>
                <a:lightRig rig="threePt" dir="t"/>
              </a:scene3d>
              <a:sp3d>
                <a:bevelT/>
                <a:bevelB/>
              </a:sp3d>
            </c:spPr>
            <c:extLst>
              <c:ext xmlns:c16="http://schemas.microsoft.com/office/drawing/2014/chart" uri="{C3380CC4-5D6E-409C-BE32-E72D297353CC}">
                <c16:uniqueId val="{00000005-BF20-4389-BA2D-42E998CCFF0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lightRig rig="threePt" dir="t"/>
              </a:scene3d>
              <a:sp3d>
                <a:bevelT/>
                <a:bevelB/>
              </a:sp3d>
            </c:spPr>
            <c:extLst>
              <c:ext xmlns:c16="http://schemas.microsoft.com/office/drawing/2014/chart" uri="{C3380CC4-5D6E-409C-BE32-E72D297353CC}">
                <c16:uniqueId val="{00000007-BF20-4389-BA2D-42E998CCFF08}"/>
              </c:ext>
            </c:extLst>
          </c:dPt>
          <c:dLbls>
            <c:dLbl>
              <c:idx val="0"/>
              <c:layout>
                <c:manualLayout>
                  <c:x val="-0.17333807891537908"/>
                  <c:y val="0.14722230217306384"/>
                </c:manualLayout>
              </c:layout>
              <c:tx>
                <c:rich>
                  <a:bodyPr/>
                  <a:lstStyle/>
                  <a:p>
                    <a:r>
                      <a:rPr lang="en-US"/>
                      <a:t>Instruction, Teaching</a:t>
                    </a:r>
                    <a:r>
                      <a:rPr lang="en-US" baseline="0"/>
                      <a:t> and Training, </a:t>
                    </a:r>
                    <a:fld id="{D12AC330-D50F-452F-BC3D-729A76BE5EE6}" type="PERCENTAGE">
                      <a:rPr lang="en-US" baseline="0"/>
                      <a:pPr/>
                      <a:t>[PERCENTAGE]</a:t>
                    </a:fld>
                    <a:endParaRPr lang="en-US" baseline="0"/>
                  </a:p>
                </c:rich>
              </c:tx>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BF20-4389-BA2D-42E998CCFF08}"/>
                </c:ext>
              </c:extLst>
            </c:dLbl>
            <c:dLbl>
              <c:idx val="1"/>
              <c:layout>
                <c:manualLayout>
                  <c:x val="0.10773753280839896"/>
                  <c:y val="-0.25781964596270585"/>
                </c:manualLayout>
              </c:layout>
              <c:tx>
                <c:rich>
                  <a:bodyPr/>
                  <a:lstStyle/>
                  <a:p>
                    <a:r>
                      <a:rPr lang="en-US"/>
                      <a:t>Program Support</a:t>
                    </a:r>
                    <a:r>
                      <a:rPr lang="en-US" baseline="0"/>
                      <a:t>, </a:t>
                    </a:r>
                    <a:fld id="{497AA5FE-7F5E-44B9-9740-BE671332588F}" type="PERCENTAGE">
                      <a:rPr lang="en-US" baseline="0"/>
                      <a:pPr/>
                      <a:t>[PERCENTAGE]</a:t>
                    </a:fld>
                    <a:endParaRPr lang="en-US" baseline="0"/>
                  </a:p>
                </c:rich>
              </c:tx>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BF20-4389-BA2D-42E998CCFF08}"/>
                </c:ext>
              </c:extLst>
            </c:dLbl>
            <c:dLbl>
              <c:idx val="2"/>
              <c:layout>
                <c:manualLayout>
                  <c:x val="0.11878457924199121"/>
                  <c:y val="0.17674711782278849"/>
                </c:manualLayout>
              </c:layout>
              <c:tx>
                <c:rich>
                  <a:bodyPr/>
                  <a:lstStyle/>
                  <a:p>
                    <a:r>
                      <a:rPr lang="en-US"/>
                      <a:t>Other²</a:t>
                    </a:r>
                    <a:r>
                      <a:rPr lang="en-US" baseline="0"/>
                      <a:t>, </a:t>
                    </a:r>
                    <a:fld id="{F68ADEB6-0F68-4940-A7FC-DD7363EB32CE}" type="PERCENTAGE">
                      <a:rPr lang="en-US" baseline="0"/>
                      <a:pPr/>
                      <a:t>[PERCENTAGE]</a:t>
                    </a:fld>
                    <a:endParaRPr lang="en-US" baseline="0"/>
                  </a:p>
                </c:rich>
              </c:tx>
              <c:dLblPos val="bestFit"/>
              <c:showLegendKey val="0"/>
              <c:showVal val="1"/>
              <c:showCatName val="0"/>
              <c:showSerName val="0"/>
              <c:showPercent val="1"/>
              <c:showBubbleSize val="0"/>
              <c:extLst>
                <c:ext xmlns:c15="http://schemas.microsoft.com/office/drawing/2012/chart" uri="{CE6537A1-D6FC-4f65-9D91-7224C49458BB}">
                  <c15:layout>
                    <c:manualLayout>
                      <c:w val="0.11450045448074204"/>
                      <c:h val="5.0120830724060407E-2"/>
                    </c:manualLayout>
                  </c15:layout>
                  <c15:dlblFieldTable/>
                  <c15:showDataLabelsRange val="0"/>
                </c:ext>
                <c:ext xmlns:c16="http://schemas.microsoft.com/office/drawing/2014/chart" uri="{C3380CC4-5D6E-409C-BE32-E72D297353CC}">
                  <c16:uniqueId val="{00000005-BF20-4389-BA2D-42E998CCFF08}"/>
                </c:ext>
              </c:extLst>
            </c:dLbl>
            <c:spPr>
              <a:solidFill>
                <a:schemeClr val="lt1"/>
              </a:solidFill>
              <a:ln>
                <a:noFill/>
              </a:ln>
              <a:effectLst/>
            </c:spPr>
            <c:txPr>
              <a:bodyPr rot="0" spcFirstLastPara="1" vertOverflow="clip" horzOverflow="clip" vert="horz" wrap="square" lIns="36576" tIns="18288" rIns="36576" bIns="18288" anchor="ctr" anchorCtr="1">
                <a:spAutoFit/>
              </a:bodyPr>
              <a:lstStyle/>
              <a:p>
                <a:pPr>
                  <a:defRPr sz="1100" b="1" i="0" u="none" strike="noStrike" kern="1200" baseline="0">
                    <a:solidFill>
                      <a:srgbClr val="211261"/>
                    </a:solidFill>
                    <a:latin typeface="+mn-lt"/>
                    <a:ea typeface="+mn-ea"/>
                    <a:cs typeface="+mn-cs"/>
                  </a:defRPr>
                </a:pPr>
                <a:endParaRPr lang="en-US"/>
              </a:p>
            </c:txPr>
            <c:dLblPos val="outEnd"/>
            <c:showLegendKey val="0"/>
            <c:showVal val="1"/>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pPr xmlns:c15="http://schemas.microsoft.com/office/drawing/2012/chart">
                  <a:prstGeom prst="roundRect">
                    <a:avLst/>
                  </a:prstGeom>
                  <a:noFill/>
                  <a:ln>
                    <a:noFill/>
                  </a:ln>
                </c15:spPr>
              </c:ext>
            </c:extLst>
          </c:dLbls>
          <c:val>
            <c:numRef>
              <c:f>Sheet8!$A$3:$D$3</c:f>
              <c:numCache>
                <c:formatCode>General</c:formatCode>
                <c:ptCount val="4"/>
                <c:pt idx="0">
                  <c:v>546681026.71000004</c:v>
                </c:pt>
                <c:pt idx="1">
                  <c:v>800703645.50999999</c:v>
                </c:pt>
                <c:pt idx="2">
                  <c:v>375852709.17999995</c:v>
                </c:pt>
              </c:numCache>
            </c:numRef>
          </c:val>
          <c:extLst>
            <c:ext xmlns:c16="http://schemas.microsoft.com/office/drawing/2014/chart" uri="{C3380CC4-5D6E-409C-BE32-E72D297353CC}">
              <c16:uniqueId val="{00000008-BF20-4389-BA2D-42E998CCFF0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25" r="0.25"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Total Public Osteopathic</a:t>
            </a:r>
            <a:r>
              <a:rPr lang="en-US" baseline="0"/>
              <a:t> Medical College Expenditures $935.25M¹ </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spPr>
            <a:scene3d>
              <a:camera prst="orthographicFront"/>
              <a:lightRig rig="threePt" dir="t"/>
            </a:scene3d>
            <a:sp3d>
              <a:bevelT/>
              <a:bevelB/>
            </a:sp3d>
          </c:spPr>
          <c:dPt>
            <c:idx val="0"/>
            <c:bubble3D val="0"/>
            <c:spPr>
              <a:solidFill>
                <a:srgbClr val="46A7C1"/>
              </a:solidFill>
              <a:ln>
                <a:noFill/>
              </a:ln>
              <a:effectLst>
                <a:outerShdw blurRad="57150" dist="19050" dir="5400000" algn="ctr" rotWithShape="0">
                  <a:srgbClr val="000000">
                    <a:alpha val="63000"/>
                  </a:srgbClr>
                </a:outerShdw>
              </a:effectLst>
              <a:scene3d>
                <a:camera prst="orthographicFront"/>
                <a:lightRig rig="threePt" dir="t"/>
              </a:scene3d>
              <a:sp3d>
                <a:bevelT/>
                <a:bevelB/>
              </a:sp3d>
            </c:spPr>
            <c:extLst>
              <c:ext xmlns:c16="http://schemas.microsoft.com/office/drawing/2014/chart" uri="{C3380CC4-5D6E-409C-BE32-E72D297353CC}">
                <c16:uniqueId val="{00000001-D28B-4105-8B38-EEEE841F8607}"/>
              </c:ext>
            </c:extLst>
          </c:dPt>
          <c:dPt>
            <c:idx val="1"/>
            <c:bubble3D val="0"/>
            <c:spPr>
              <a:solidFill>
                <a:srgbClr val="2A6474"/>
              </a:solidFill>
              <a:ln>
                <a:noFill/>
              </a:ln>
              <a:effectLst>
                <a:outerShdw blurRad="57150" dist="19050" dir="5400000" algn="ctr" rotWithShape="0">
                  <a:srgbClr val="000000">
                    <a:alpha val="63000"/>
                  </a:srgbClr>
                </a:outerShdw>
              </a:effectLst>
              <a:scene3d>
                <a:camera prst="orthographicFront"/>
                <a:lightRig rig="threePt" dir="t"/>
              </a:scene3d>
              <a:sp3d>
                <a:bevelT/>
                <a:bevelB/>
              </a:sp3d>
            </c:spPr>
            <c:extLst>
              <c:ext xmlns:c16="http://schemas.microsoft.com/office/drawing/2014/chart" uri="{C3380CC4-5D6E-409C-BE32-E72D297353CC}">
                <c16:uniqueId val="{00000003-D28B-4105-8B38-EEEE841F8607}"/>
              </c:ext>
            </c:extLst>
          </c:dPt>
          <c:dPt>
            <c:idx val="2"/>
            <c:bubble3D val="0"/>
            <c:spPr>
              <a:solidFill>
                <a:srgbClr val="FFE1AA"/>
              </a:solidFill>
              <a:ln>
                <a:noFill/>
              </a:ln>
              <a:effectLst>
                <a:outerShdw blurRad="57150" dist="19050" dir="5400000" algn="ctr" rotWithShape="0">
                  <a:srgbClr val="000000">
                    <a:alpha val="63000"/>
                  </a:srgbClr>
                </a:outerShdw>
              </a:effectLst>
              <a:scene3d>
                <a:camera prst="orthographicFront"/>
                <a:lightRig rig="threePt" dir="t"/>
              </a:scene3d>
              <a:sp3d>
                <a:bevelT/>
                <a:bevelB/>
              </a:sp3d>
            </c:spPr>
            <c:extLst>
              <c:ext xmlns:c16="http://schemas.microsoft.com/office/drawing/2014/chart" uri="{C3380CC4-5D6E-409C-BE32-E72D297353CC}">
                <c16:uniqueId val="{00000005-D28B-4105-8B38-EEEE841F8607}"/>
              </c:ext>
            </c:extLst>
          </c:dPt>
          <c:dLbls>
            <c:dLbl>
              <c:idx val="0"/>
              <c:layout>
                <c:manualLayout>
                  <c:x val="-0.13420906415925568"/>
                  <c:y val="0.2281321768372703"/>
                </c:manualLayout>
              </c:layout>
              <c:tx>
                <c:rich>
                  <a:bodyPr/>
                  <a:lstStyle/>
                  <a:p>
                    <a:r>
                      <a:rPr lang="en-US"/>
                      <a:t>Instruction, Teaching and Training</a:t>
                    </a:r>
                    <a:r>
                      <a:rPr lang="en-US" baseline="0"/>
                      <a:t>, </a:t>
                    </a:r>
                    <a:fld id="{8E86F865-421B-49B0-817F-F93D1405A4CA}" type="PERCENTAGE">
                      <a:rPr lang="en-US" baseline="0"/>
                      <a:pPr/>
                      <a:t>[PERCENTAGE]</a:t>
                    </a:fld>
                    <a:endParaRPr lang="en-US" baseline="0"/>
                  </a:p>
                </c:rich>
              </c:tx>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D28B-4105-8B38-EEEE841F8607}"/>
                </c:ext>
              </c:extLst>
            </c:dLbl>
            <c:dLbl>
              <c:idx val="1"/>
              <c:layout>
                <c:manualLayout>
                  <c:x val="-0.14705264919553579"/>
                  <c:y val="-0.18688934657799824"/>
                </c:manualLayout>
              </c:layout>
              <c:tx>
                <c:rich>
                  <a:bodyPr/>
                  <a:lstStyle/>
                  <a:p>
                    <a:r>
                      <a:rPr lang="en-US"/>
                      <a:t>Program Support</a:t>
                    </a:r>
                    <a:r>
                      <a:rPr lang="en-US" baseline="0"/>
                      <a:t>, </a:t>
                    </a:r>
                    <a:fld id="{A089782A-D5AD-4430-89CA-83C55CB8AC8E}" type="PERCENTAGE">
                      <a:rPr lang="en-US" baseline="0"/>
                      <a:pPr/>
                      <a:t>[PERCENTAGE]</a:t>
                    </a:fld>
                    <a:endParaRPr lang="en-US" baseline="0"/>
                  </a:p>
                </c:rich>
              </c:tx>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D28B-4105-8B38-EEEE841F8607}"/>
                </c:ext>
              </c:extLst>
            </c:dLbl>
            <c:dLbl>
              <c:idx val="2"/>
              <c:layout>
                <c:manualLayout>
                  <c:x val="0.19787983112881791"/>
                  <c:y val="-2.1174394230868341E-2"/>
                </c:manualLayout>
              </c:layout>
              <c:tx>
                <c:rich>
                  <a:bodyPr rot="0" spcFirstLastPara="1" vertOverflow="clip" horzOverflow="clip" vert="horz" wrap="square" lIns="38100" tIns="19050" rIns="38100" bIns="19050" anchor="ctr" anchorCtr="1">
                    <a:noAutofit/>
                  </a:bodyPr>
                  <a:lstStyle/>
                  <a:p>
                    <a:pPr>
                      <a:defRPr sz="1100" b="1" i="0" u="none" strike="noStrike" kern="1200" baseline="0">
                        <a:solidFill>
                          <a:srgbClr val="160C41"/>
                        </a:solidFill>
                        <a:latin typeface="+mn-lt"/>
                        <a:ea typeface="+mn-ea"/>
                        <a:cs typeface="+mn-cs"/>
                      </a:defRPr>
                    </a:pPr>
                    <a:r>
                      <a:rPr lang="en-US"/>
                      <a:t>Other²</a:t>
                    </a:r>
                    <a:r>
                      <a:rPr lang="en-US" baseline="0"/>
                      <a:t>, </a:t>
                    </a:r>
                    <a:fld id="{088A730A-EAAB-4913-AC89-7A3F65154BBE}" type="PERCENTAGE">
                      <a:rPr lang="en-US" baseline="0"/>
                      <a:pPr>
                        <a:defRPr sz="1100" b="1">
                          <a:solidFill>
                            <a:srgbClr val="160C41"/>
                          </a:solidFill>
                        </a:defRPr>
                      </a:pPr>
                      <a:t>[PERCENTAGE]</a:t>
                    </a:fld>
                    <a:endParaRPr lang="en-US" baseline="0"/>
                  </a:p>
                </c:rich>
              </c:tx>
              <c:spPr>
                <a:solidFill>
                  <a:sysClr val="window" lastClr="FFFFFF"/>
                </a:solidFill>
                <a:ln>
                  <a:noFill/>
                </a:ln>
                <a:effectLst/>
              </c:spPr>
              <c:txPr>
                <a:bodyPr rot="0" spcFirstLastPara="1" vertOverflow="clip" horzOverflow="clip" vert="horz" wrap="square" lIns="38100" tIns="19050" rIns="38100" bIns="19050" anchor="ctr" anchorCtr="1">
                  <a:noAutofit/>
                </a:bodyPr>
                <a:lstStyle/>
                <a:p>
                  <a:pPr>
                    <a:defRPr sz="1100" b="1" i="0" u="none" strike="noStrike" kern="1200" baseline="0">
                      <a:solidFill>
                        <a:srgbClr val="160C41"/>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spPr xmlns:c15="http://schemas.microsoft.com/office/drawing/2012/chart">
                    <a:prstGeom prst="roundRect">
                      <a:avLst/>
                    </a:prstGeom>
                    <a:noFill/>
                    <a:ln>
                      <a:noFill/>
                    </a:ln>
                  </c15:spPr>
                  <c15:layout>
                    <c:manualLayout>
                      <c:w val="0.11766184612812024"/>
                      <c:h val="5.7583791933448092E-2"/>
                    </c:manualLayout>
                  </c15:layout>
                  <c15:dlblFieldTable/>
                  <c15:showDataLabelsRange val="0"/>
                </c:ext>
                <c:ext xmlns:c16="http://schemas.microsoft.com/office/drawing/2014/chart" uri="{C3380CC4-5D6E-409C-BE32-E72D297353CC}">
                  <c16:uniqueId val="{00000005-D28B-4105-8B38-EEEE841F8607}"/>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rgbClr val="160C41"/>
                    </a:solidFill>
                    <a:latin typeface="+mn-lt"/>
                    <a:ea typeface="+mn-ea"/>
                    <a:cs typeface="+mn-cs"/>
                  </a:defRPr>
                </a:pPr>
                <a:endParaRPr lang="en-US"/>
              </a:p>
            </c:txPr>
            <c:dLblPos val="outEnd"/>
            <c:showLegendKey val="0"/>
            <c:showVal val="1"/>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pPr xmlns:c15="http://schemas.microsoft.com/office/drawing/2012/chart">
                  <a:prstGeom prst="roundRect">
                    <a:avLst/>
                  </a:prstGeom>
                  <a:noFill/>
                  <a:ln>
                    <a:noFill/>
                  </a:ln>
                </c15:spPr>
              </c:ext>
            </c:extLst>
          </c:dLbls>
          <c:val>
            <c:numRef>
              <c:f>Sheet8!$A$4:$C$4</c:f>
              <c:numCache>
                <c:formatCode>General</c:formatCode>
                <c:ptCount val="3"/>
                <c:pt idx="0">
                  <c:v>210777308</c:v>
                </c:pt>
                <c:pt idx="1">
                  <c:v>262303765</c:v>
                </c:pt>
                <c:pt idx="2">
                  <c:v>462169555</c:v>
                </c:pt>
              </c:numCache>
            </c:numRef>
          </c:val>
          <c:extLst>
            <c:ext xmlns:c16="http://schemas.microsoft.com/office/drawing/2014/chart" uri="{C3380CC4-5D6E-409C-BE32-E72D297353CC}">
              <c16:uniqueId val="{00000006-D28B-4105-8B38-EEEE841F8607}"/>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34924</xdr:rowOff>
    </xdr:from>
    <xdr:to>
      <xdr:col>14</xdr:col>
      <xdr:colOff>600075</xdr:colOff>
      <xdr:row>28</xdr:row>
      <xdr:rowOff>152399</xdr:rowOff>
    </xdr:to>
    <xdr:graphicFrame macro="">
      <xdr:nvGraphicFramePr>
        <xdr:cNvPr id="2" name="Chart 1">
          <a:extLst>
            <a:ext uri="{FF2B5EF4-FFF2-40B4-BE49-F238E27FC236}">
              <a16:creationId xmlns:a16="http://schemas.microsoft.com/office/drawing/2014/main" id="{25051F23-B301-4771-9C47-71BD9F169A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28573</xdr:rowOff>
    </xdr:from>
    <xdr:to>
      <xdr:col>14</xdr:col>
      <xdr:colOff>603249</xdr:colOff>
      <xdr:row>28</xdr:row>
      <xdr:rowOff>161924</xdr:rowOff>
    </xdr:to>
    <xdr:graphicFrame macro="">
      <xdr:nvGraphicFramePr>
        <xdr:cNvPr id="2" name="Chart 1">
          <a:extLst>
            <a:ext uri="{FF2B5EF4-FFF2-40B4-BE49-F238E27FC236}">
              <a16:creationId xmlns:a16="http://schemas.microsoft.com/office/drawing/2014/main" id="{779400DF-971F-4E58-9241-DC338C93E4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xdr:colOff>
      <xdr:row>2</xdr:row>
      <xdr:rowOff>15875</xdr:rowOff>
    </xdr:from>
    <xdr:to>
      <xdr:col>14</xdr:col>
      <xdr:colOff>606425</xdr:colOff>
      <xdr:row>29</xdr:row>
      <xdr:rowOff>0</xdr:rowOff>
    </xdr:to>
    <xdr:graphicFrame macro="">
      <xdr:nvGraphicFramePr>
        <xdr:cNvPr id="2" name="Chart 1">
          <a:extLst>
            <a:ext uri="{FF2B5EF4-FFF2-40B4-BE49-F238E27FC236}">
              <a16:creationId xmlns:a16="http://schemas.microsoft.com/office/drawing/2014/main" id="{899C1C84-1C54-4C88-BD98-ADDF1C6D5D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14</xdr:col>
      <xdr:colOff>590550</xdr:colOff>
      <xdr:row>28</xdr:row>
      <xdr:rowOff>171450</xdr:rowOff>
    </xdr:to>
    <xdr:graphicFrame macro="">
      <xdr:nvGraphicFramePr>
        <xdr:cNvPr id="2" name="Chart 1">
          <a:extLst>
            <a:ext uri="{FF2B5EF4-FFF2-40B4-BE49-F238E27FC236}">
              <a16:creationId xmlns:a16="http://schemas.microsoft.com/office/drawing/2014/main" id="{FC594156-013D-44E0-8A5A-F46EBE42E4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8FE46-4539-458D-AA66-C1E7BD8507F9}">
  <dimension ref="A1:M72"/>
  <sheetViews>
    <sheetView tabSelected="1" zoomScaleNormal="100" workbookViewId="0">
      <pane ySplit="4" topLeftCell="A5" activePane="bottomLeft" state="frozen"/>
      <selection pane="bottomLeft" sqref="A1:L1"/>
    </sheetView>
  </sheetViews>
  <sheetFormatPr defaultColWidth="15.81640625" defaultRowHeight="14.5" x14ac:dyDescent="0.35"/>
  <cols>
    <col min="1" max="1" width="24.7265625" customWidth="1"/>
  </cols>
  <sheetData>
    <row r="1" spans="1:12" ht="24.5" customHeight="1" x14ac:dyDescent="0.35">
      <c r="A1" s="71" t="s">
        <v>50</v>
      </c>
      <c r="B1" s="72"/>
      <c r="C1" s="72"/>
      <c r="D1" s="72"/>
      <c r="E1" s="72"/>
      <c r="F1" s="72"/>
      <c r="G1" s="72"/>
      <c r="H1" s="72"/>
      <c r="I1" s="72"/>
      <c r="J1" s="72"/>
      <c r="K1" s="72"/>
      <c r="L1" s="72"/>
    </row>
    <row r="2" spans="1:12" x14ac:dyDescent="0.35">
      <c r="A2" s="73" t="s">
        <v>64</v>
      </c>
      <c r="B2" s="74"/>
      <c r="C2" s="74"/>
      <c r="D2" s="74"/>
      <c r="E2" s="74"/>
      <c r="F2" s="74"/>
      <c r="G2" s="74"/>
      <c r="H2" s="74"/>
      <c r="I2" s="74"/>
      <c r="J2" s="74"/>
      <c r="K2" s="74"/>
      <c r="L2" s="74"/>
    </row>
    <row r="3" spans="1:12" ht="42.5" customHeight="1" x14ac:dyDescent="0.35">
      <c r="A3" s="63" t="s">
        <v>14</v>
      </c>
      <c r="B3" s="65" t="s">
        <v>46</v>
      </c>
      <c r="C3" s="66"/>
      <c r="D3" s="66"/>
      <c r="E3" s="66"/>
      <c r="F3" s="66"/>
      <c r="G3" s="66"/>
      <c r="H3" s="67" t="s">
        <v>49</v>
      </c>
      <c r="I3" s="68"/>
      <c r="J3" s="68"/>
      <c r="K3" s="68"/>
      <c r="L3" s="69" t="s">
        <v>63</v>
      </c>
    </row>
    <row r="4" spans="1:12" s="1" customFormat="1" ht="39" customHeight="1" x14ac:dyDescent="0.35">
      <c r="A4" s="64"/>
      <c r="B4" s="14" t="s">
        <v>59</v>
      </c>
      <c r="C4" s="12" t="s">
        <v>60</v>
      </c>
      <c r="D4" s="12" t="s">
        <v>61</v>
      </c>
      <c r="E4" s="12" t="s">
        <v>42</v>
      </c>
      <c r="F4" s="13" t="s">
        <v>62</v>
      </c>
      <c r="G4" s="16" t="s">
        <v>43</v>
      </c>
      <c r="H4" s="17" t="s">
        <v>40</v>
      </c>
      <c r="I4" s="18" t="s">
        <v>15</v>
      </c>
      <c r="J4" s="19" t="s">
        <v>41</v>
      </c>
      <c r="K4" s="19" t="s">
        <v>16</v>
      </c>
      <c r="L4" s="70"/>
    </row>
    <row r="5" spans="1:12" s="1" customFormat="1" ht="25" customHeight="1" x14ac:dyDescent="0.35">
      <c r="A5" s="20" t="s">
        <v>17</v>
      </c>
      <c r="B5" s="11">
        <v>1558599182.75</v>
      </c>
      <c r="C5" s="11">
        <v>20106831</v>
      </c>
      <c r="D5" s="11">
        <v>45453086.170000002</v>
      </c>
      <c r="E5" s="11">
        <v>26385227</v>
      </c>
      <c r="F5" s="21">
        <v>275163630.57999998</v>
      </c>
      <c r="G5" s="27">
        <f t="shared" ref="G5" si="0">SUM(B5:F5)</f>
        <v>1925707957.5</v>
      </c>
      <c r="H5" s="2">
        <v>546681026.71000004</v>
      </c>
      <c r="I5" s="2">
        <v>800703645.50999999</v>
      </c>
      <c r="J5" s="8">
        <v>375852709.17999995</v>
      </c>
      <c r="K5" s="33">
        <v>1723237381.4000001</v>
      </c>
      <c r="L5" s="47">
        <v>202470576.09999999</v>
      </c>
    </row>
    <row r="6" spans="1:12" x14ac:dyDescent="0.35">
      <c r="A6" s="3" t="s">
        <v>2</v>
      </c>
      <c r="B6" s="4">
        <v>38190663</v>
      </c>
      <c r="C6" s="4">
        <v>0</v>
      </c>
      <c r="D6" s="4">
        <v>707734.8</v>
      </c>
      <c r="E6" s="4">
        <v>0</v>
      </c>
      <c r="F6" s="23">
        <v>194927.2</v>
      </c>
      <c r="G6" s="35">
        <v>39093325</v>
      </c>
      <c r="H6" s="4">
        <v>30518723</v>
      </c>
      <c r="I6" s="4">
        <v>9628033</v>
      </c>
      <c r="J6" s="23">
        <v>9475807</v>
      </c>
      <c r="K6" s="41">
        <v>49622563</v>
      </c>
      <c r="L6" s="48">
        <v>-10529238</v>
      </c>
    </row>
    <row r="7" spans="1:12" x14ac:dyDescent="0.35">
      <c r="A7" s="5" t="s">
        <v>5</v>
      </c>
      <c r="B7" s="6">
        <v>29077383</v>
      </c>
      <c r="C7" s="6">
        <v>0</v>
      </c>
      <c r="D7" s="6">
        <v>841868</v>
      </c>
      <c r="E7" s="6">
        <v>0</v>
      </c>
      <c r="F7" s="22">
        <v>10118647</v>
      </c>
      <c r="G7" s="36">
        <v>40037898</v>
      </c>
      <c r="H7" s="6">
        <v>12738173</v>
      </c>
      <c r="I7" s="6">
        <v>17210425</v>
      </c>
      <c r="J7" s="22">
        <v>6400298</v>
      </c>
      <c r="K7" s="42">
        <v>36348896</v>
      </c>
      <c r="L7" s="49">
        <v>3689002</v>
      </c>
    </row>
    <row r="8" spans="1:12" x14ac:dyDescent="0.35">
      <c r="A8" s="3" t="s">
        <v>45</v>
      </c>
      <c r="B8" s="4">
        <v>40031256.489999995</v>
      </c>
      <c r="C8" s="4">
        <v>0</v>
      </c>
      <c r="D8" s="4">
        <v>2306327.2199999997</v>
      </c>
      <c r="E8" s="4">
        <v>0</v>
      </c>
      <c r="F8" s="23">
        <v>14352171.950000001</v>
      </c>
      <c r="G8" s="35">
        <v>56689755.659999996</v>
      </c>
      <c r="H8" s="4">
        <v>10887522.139999999</v>
      </c>
      <c r="I8" s="4">
        <v>17740482.060000002</v>
      </c>
      <c r="J8" s="23">
        <v>8328358.4699999988</v>
      </c>
      <c r="K8" s="41">
        <v>36956362.670000002</v>
      </c>
      <c r="L8" s="48">
        <v>19733392.989999995</v>
      </c>
    </row>
    <row r="9" spans="1:12" x14ac:dyDescent="0.35">
      <c r="A9" s="5" t="s">
        <v>18</v>
      </c>
      <c r="B9" s="6">
        <v>31953661.25</v>
      </c>
      <c r="C9" s="6">
        <v>0</v>
      </c>
      <c r="D9" s="6">
        <v>928174.15</v>
      </c>
      <c r="E9" s="6">
        <v>0</v>
      </c>
      <c r="F9" s="22">
        <v>8970631.4299999997</v>
      </c>
      <c r="G9" s="36">
        <v>41852466.829999998</v>
      </c>
      <c r="H9" s="6">
        <v>16962116.870000001</v>
      </c>
      <c r="I9" s="6">
        <v>12630296.439999999</v>
      </c>
      <c r="J9" s="22">
        <v>1970421.17</v>
      </c>
      <c r="K9" s="42">
        <v>31562834.480000004</v>
      </c>
      <c r="L9" s="49">
        <v>10289632.349999994</v>
      </c>
    </row>
    <row r="10" spans="1:12" x14ac:dyDescent="0.35">
      <c r="A10" s="3" t="s">
        <v>1</v>
      </c>
      <c r="B10" s="4">
        <v>73110561</v>
      </c>
      <c r="C10" s="4">
        <v>0</v>
      </c>
      <c r="D10" s="4">
        <v>1032369</v>
      </c>
      <c r="E10" s="4">
        <v>2540171</v>
      </c>
      <c r="F10" s="23">
        <v>13966012</v>
      </c>
      <c r="G10" s="35">
        <v>90649113</v>
      </c>
      <c r="H10" s="4">
        <v>24692521</v>
      </c>
      <c r="I10" s="4">
        <v>17460349</v>
      </c>
      <c r="J10" s="23">
        <v>12737497</v>
      </c>
      <c r="K10" s="41">
        <v>54890367</v>
      </c>
      <c r="L10" s="48">
        <v>35758746</v>
      </c>
    </row>
    <row r="11" spans="1:12" x14ac:dyDescent="0.35">
      <c r="A11" s="5" t="s">
        <v>19</v>
      </c>
      <c r="B11" s="6">
        <v>35614903</v>
      </c>
      <c r="C11" s="6">
        <v>0</v>
      </c>
      <c r="D11" s="6">
        <v>262965</v>
      </c>
      <c r="E11" s="6">
        <v>0</v>
      </c>
      <c r="F11" s="22">
        <v>380641</v>
      </c>
      <c r="G11" s="36">
        <v>36258509</v>
      </c>
      <c r="H11" s="6">
        <v>7469658</v>
      </c>
      <c r="I11" s="6">
        <v>20927643</v>
      </c>
      <c r="J11" s="22">
        <v>3426231</v>
      </c>
      <c r="K11" s="42">
        <v>31823532</v>
      </c>
      <c r="L11" s="49">
        <v>4434977</v>
      </c>
    </row>
    <row r="12" spans="1:12" x14ac:dyDescent="0.35">
      <c r="A12" s="3" t="s">
        <v>10</v>
      </c>
      <c r="B12" s="4">
        <v>60896841</v>
      </c>
      <c r="C12" s="4">
        <v>0</v>
      </c>
      <c r="D12" s="4">
        <v>1116326</v>
      </c>
      <c r="E12" s="4">
        <v>745948</v>
      </c>
      <c r="F12" s="23">
        <v>9424388</v>
      </c>
      <c r="G12" s="35">
        <v>72183503</v>
      </c>
      <c r="H12" s="4">
        <v>13765335</v>
      </c>
      <c r="I12" s="4">
        <v>13455589</v>
      </c>
      <c r="J12" s="23">
        <v>13741593</v>
      </c>
      <c r="K12" s="41">
        <v>40962517</v>
      </c>
      <c r="L12" s="48">
        <v>31220986</v>
      </c>
    </row>
    <row r="13" spans="1:12" x14ac:dyDescent="0.35">
      <c r="A13" s="5" t="s">
        <v>69</v>
      </c>
      <c r="B13" s="6">
        <v>11369404</v>
      </c>
      <c r="C13" s="6">
        <v>0</v>
      </c>
      <c r="D13" s="6">
        <v>33180</v>
      </c>
      <c r="E13" s="6">
        <v>0</v>
      </c>
      <c r="F13" s="22">
        <v>6111032</v>
      </c>
      <c r="G13" s="36">
        <v>17513616</v>
      </c>
      <c r="H13" s="6">
        <v>10517178</v>
      </c>
      <c r="I13" s="6">
        <v>5475332</v>
      </c>
      <c r="J13" s="22">
        <v>14281859</v>
      </c>
      <c r="K13" s="42">
        <v>30274369</v>
      </c>
      <c r="L13" s="49">
        <v>-12760753</v>
      </c>
    </row>
    <row r="14" spans="1:12" x14ac:dyDescent="0.35">
      <c r="A14" s="3" t="s">
        <v>13</v>
      </c>
      <c r="B14" s="4">
        <v>37067476</v>
      </c>
      <c r="C14" s="4">
        <v>0</v>
      </c>
      <c r="D14" s="4">
        <v>882130</v>
      </c>
      <c r="E14" s="4">
        <v>699107</v>
      </c>
      <c r="F14" s="23">
        <v>501112</v>
      </c>
      <c r="G14" s="35">
        <v>39149825</v>
      </c>
      <c r="H14" s="4">
        <v>13675316</v>
      </c>
      <c r="I14" s="4">
        <v>4205965</v>
      </c>
      <c r="J14" s="23">
        <v>8124856</v>
      </c>
      <c r="K14" s="41">
        <v>26006137</v>
      </c>
      <c r="L14" s="48">
        <v>13143688</v>
      </c>
    </row>
    <row r="15" spans="1:12" x14ac:dyDescent="0.35">
      <c r="A15" s="5" t="s">
        <v>20</v>
      </c>
      <c r="B15" s="6">
        <v>46831181</v>
      </c>
      <c r="C15" s="6">
        <v>0</v>
      </c>
      <c r="D15" s="6">
        <v>1924452</v>
      </c>
      <c r="E15" s="6">
        <v>2296381</v>
      </c>
      <c r="F15" s="22">
        <v>4436465</v>
      </c>
      <c r="G15" s="36">
        <v>55488479</v>
      </c>
      <c r="H15" s="6">
        <v>9932862</v>
      </c>
      <c r="I15" s="6">
        <v>18670424</v>
      </c>
      <c r="J15" s="22">
        <v>14198387</v>
      </c>
      <c r="K15" s="42">
        <v>42801673</v>
      </c>
      <c r="L15" s="49">
        <v>12686806</v>
      </c>
    </row>
    <row r="16" spans="1:12" x14ac:dyDescent="0.35">
      <c r="A16" s="3" t="s">
        <v>11</v>
      </c>
      <c r="B16" s="4">
        <v>26178420</v>
      </c>
      <c r="C16" s="4">
        <v>0</v>
      </c>
      <c r="D16" s="4">
        <v>50000</v>
      </c>
      <c r="E16" s="4">
        <v>0</v>
      </c>
      <c r="F16" s="23">
        <v>315928</v>
      </c>
      <c r="G16" s="35">
        <v>26544348</v>
      </c>
      <c r="H16" s="4">
        <v>12128796</v>
      </c>
      <c r="I16" s="4">
        <v>6092172</v>
      </c>
      <c r="J16" s="23">
        <v>8626946</v>
      </c>
      <c r="K16" s="41">
        <v>26847914</v>
      </c>
      <c r="L16" s="48">
        <v>-303566</v>
      </c>
    </row>
    <row r="17" spans="1:12" x14ac:dyDescent="0.35">
      <c r="A17" s="5" t="s">
        <v>21</v>
      </c>
      <c r="B17" s="6">
        <v>90146774</v>
      </c>
      <c r="C17" s="6">
        <v>0</v>
      </c>
      <c r="D17" s="6">
        <v>854887</v>
      </c>
      <c r="E17" s="6">
        <v>0</v>
      </c>
      <c r="F17" s="22">
        <v>52887254</v>
      </c>
      <c r="G17" s="36">
        <v>143888915</v>
      </c>
      <c r="H17" s="6">
        <v>16111511</v>
      </c>
      <c r="I17" s="6">
        <v>45328469</v>
      </c>
      <c r="J17" s="22">
        <v>12392738</v>
      </c>
      <c r="K17" s="42">
        <v>73832718</v>
      </c>
      <c r="L17" s="49">
        <v>70056197</v>
      </c>
    </row>
    <row r="18" spans="1:12" x14ac:dyDescent="0.35">
      <c r="A18" s="3" t="s">
        <v>68</v>
      </c>
      <c r="B18" s="4">
        <v>0</v>
      </c>
      <c r="C18" s="4">
        <v>0</v>
      </c>
      <c r="D18" s="4">
        <v>0</v>
      </c>
      <c r="E18" s="4">
        <v>0</v>
      </c>
      <c r="F18" s="23">
        <v>126866</v>
      </c>
      <c r="G18" s="35">
        <v>126866</v>
      </c>
      <c r="H18" s="4">
        <v>1040871</v>
      </c>
      <c r="I18" s="4">
        <v>2358073</v>
      </c>
      <c r="J18" s="23">
        <v>154772</v>
      </c>
      <c r="K18" s="41">
        <v>3553716</v>
      </c>
      <c r="L18" s="48">
        <v>-3426850</v>
      </c>
    </row>
    <row r="19" spans="1:12" x14ac:dyDescent="0.35">
      <c r="A19" s="5" t="s">
        <v>7</v>
      </c>
      <c r="B19" s="6">
        <v>42792813</v>
      </c>
      <c r="C19" s="6">
        <v>5553138</v>
      </c>
      <c r="D19" s="6">
        <v>11115854</v>
      </c>
      <c r="E19" s="6">
        <v>0</v>
      </c>
      <c r="F19" s="22">
        <v>41119045</v>
      </c>
      <c r="G19" s="36">
        <v>100580850</v>
      </c>
      <c r="H19" s="6">
        <v>10797920</v>
      </c>
      <c r="I19" s="6">
        <v>27065403</v>
      </c>
      <c r="J19" s="22">
        <v>8954892</v>
      </c>
      <c r="K19" s="42">
        <v>46818215</v>
      </c>
      <c r="L19" s="49">
        <v>53762635</v>
      </c>
    </row>
    <row r="20" spans="1:12" x14ac:dyDescent="0.35">
      <c r="A20" s="3" t="s">
        <v>22</v>
      </c>
      <c r="B20" s="4">
        <v>32322987</v>
      </c>
      <c r="C20" s="4">
        <v>5000000</v>
      </c>
      <c r="D20" s="4">
        <v>0</v>
      </c>
      <c r="E20" s="4">
        <v>0</v>
      </c>
      <c r="F20" s="23">
        <v>40865515</v>
      </c>
      <c r="G20" s="35">
        <v>78188502</v>
      </c>
      <c r="H20" s="4">
        <v>5930747</v>
      </c>
      <c r="I20" s="4">
        <v>7830680</v>
      </c>
      <c r="J20" s="23">
        <v>3245985</v>
      </c>
      <c r="K20" s="41">
        <v>17007412</v>
      </c>
      <c r="L20" s="48">
        <v>61181090</v>
      </c>
    </row>
    <row r="21" spans="1:12" x14ac:dyDescent="0.35">
      <c r="A21" s="5" t="s">
        <v>47</v>
      </c>
      <c r="B21" s="6">
        <v>5160300</v>
      </c>
      <c r="C21" s="6">
        <v>0</v>
      </c>
      <c r="D21" s="6">
        <v>3000000</v>
      </c>
      <c r="E21" s="6">
        <v>0</v>
      </c>
      <c r="F21" s="22">
        <v>351852</v>
      </c>
      <c r="G21" s="36">
        <v>8512152</v>
      </c>
      <c r="H21" s="6">
        <v>1810032</v>
      </c>
      <c r="I21" s="6">
        <v>2389869</v>
      </c>
      <c r="J21" s="22">
        <v>765372</v>
      </c>
      <c r="K21" s="42">
        <v>4965273</v>
      </c>
      <c r="L21" s="49">
        <v>3546879</v>
      </c>
    </row>
    <row r="22" spans="1:12" x14ac:dyDescent="0.35">
      <c r="A22" s="3" t="s">
        <v>86</v>
      </c>
      <c r="B22" s="4">
        <v>15175154</v>
      </c>
      <c r="C22" s="4">
        <v>0</v>
      </c>
      <c r="D22" s="4">
        <v>0</v>
      </c>
      <c r="E22" s="4">
        <v>0</v>
      </c>
      <c r="F22" s="23">
        <v>8041</v>
      </c>
      <c r="G22" s="35">
        <v>15183195</v>
      </c>
      <c r="H22" s="4">
        <v>2321058</v>
      </c>
      <c r="I22" s="4">
        <v>3064601</v>
      </c>
      <c r="J22" s="23">
        <v>1042196</v>
      </c>
      <c r="K22" s="41">
        <v>6427855</v>
      </c>
      <c r="L22" s="48">
        <v>8755340</v>
      </c>
    </row>
    <row r="23" spans="1:12" x14ac:dyDescent="0.35">
      <c r="A23" s="5" t="s">
        <v>85</v>
      </c>
      <c r="B23" s="6">
        <v>61590307.950000003</v>
      </c>
      <c r="C23" s="6">
        <v>0</v>
      </c>
      <c r="D23" s="6">
        <v>0</v>
      </c>
      <c r="E23" s="6">
        <v>0</v>
      </c>
      <c r="F23" s="22">
        <v>0</v>
      </c>
      <c r="G23" s="36">
        <v>61590307.950000003</v>
      </c>
      <c r="H23" s="6">
        <v>17915225.699999999</v>
      </c>
      <c r="I23" s="6">
        <v>4423422.84</v>
      </c>
      <c r="J23" s="22">
        <v>2492786.92</v>
      </c>
      <c r="K23" s="42">
        <v>24831435.460000001</v>
      </c>
      <c r="L23" s="49">
        <v>36758872.490000002</v>
      </c>
    </row>
    <row r="24" spans="1:12" x14ac:dyDescent="0.35">
      <c r="A24" s="3" t="s">
        <v>71</v>
      </c>
      <c r="B24" s="4">
        <v>61590307.950000003</v>
      </c>
      <c r="C24" s="4">
        <v>0</v>
      </c>
      <c r="D24" s="4">
        <v>0</v>
      </c>
      <c r="E24" s="4">
        <v>0</v>
      </c>
      <c r="F24" s="23">
        <v>0</v>
      </c>
      <c r="G24" s="35">
        <v>61590307.950000003</v>
      </c>
      <c r="H24" s="4">
        <v>17915225.699999999</v>
      </c>
      <c r="I24" s="4">
        <v>4423422.84</v>
      </c>
      <c r="J24" s="23">
        <v>2492786.92</v>
      </c>
      <c r="K24" s="41">
        <v>24831435.460000001</v>
      </c>
      <c r="L24" s="48">
        <v>36758872.490000002</v>
      </c>
    </row>
    <row r="25" spans="1:12" x14ac:dyDescent="0.35">
      <c r="A25" s="5" t="s">
        <v>9</v>
      </c>
      <c r="B25" s="6">
        <v>28795138</v>
      </c>
      <c r="C25" s="6">
        <v>0</v>
      </c>
      <c r="D25" s="6">
        <v>197531</v>
      </c>
      <c r="E25" s="6">
        <v>0</v>
      </c>
      <c r="F25" s="22">
        <v>691037</v>
      </c>
      <c r="G25" s="36">
        <v>29683706</v>
      </c>
      <c r="H25" s="6">
        <v>18051360</v>
      </c>
      <c r="I25" s="6">
        <v>2684804</v>
      </c>
      <c r="J25" s="22">
        <v>800623</v>
      </c>
      <c r="K25" s="42">
        <v>21536787</v>
      </c>
      <c r="L25" s="49">
        <v>8146919</v>
      </c>
    </row>
    <row r="26" spans="1:12" x14ac:dyDescent="0.35">
      <c r="A26" s="3" t="s">
        <v>23</v>
      </c>
      <c r="B26" s="4">
        <v>33461049</v>
      </c>
      <c r="C26" s="4">
        <v>0</v>
      </c>
      <c r="D26" s="4">
        <v>0</v>
      </c>
      <c r="E26" s="4">
        <v>0</v>
      </c>
      <c r="F26" s="23">
        <v>0</v>
      </c>
      <c r="G26" s="37">
        <v>33461049</v>
      </c>
      <c r="H26" s="24">
        <v>9295655</v>
      </c>
      <c r="I26" s="4">
        <v>6104642</v>
      </c>
      <c r="J26" s="23">
        <v>1664991</v>
      </c>
      <c r="K26" s="41">
        <v>17065288</v>
      </c>
      <c r="L26" s="48">
        <v>16395761</v>
      </c>
    </row>
    <row r="27" spans="1:12" x14ac:dyDescent="0.35">
      <c r="A27" s="5" t="s">
        <v>70</v>
      </c>
      <c r="B27" s="6">
        <v>39948</v>
      </c>
      <c r="C27" s="6">
        <v>0</v>
      </c>
      <c r="D27" s="6">
        <v>0</v>
      </c>
      <c r="E27" s="6">
        <v>0</v>
      </c>
      <c r="F27" s="22">
        <v>113319</v>
      </c>
      <c r="G27" s="38">
        <v>153267</v>
      </c>
      <c r="H27" s="25">
        <v>0</v>
      </c>
      <c r="I27" s="6">
        <v>0</v>
      </c>
      <c r="J27" s="22">
        <v>15758850</v>
      </c>
      <c r="K27" s="42">
        <v>15758850</v>
      </c>
      <c r="L27" s="49">
        <v>-15605583</v>
      </c>
    </row>
    <row r="28" spans="1:12" x14ac:dyDescent="0.35">
      <c r="A28" s="3" t="s">
        <v>24</v>
      </c>
      <c r="B28" s="4">
        <v>91651035</v>
      </c>
      <c r="C28" s="4">
        <v>0</v>
      </c>
      <c r="D28" s="4">
        <v>5831406</v>
      </c>
      <c r="E28" s="4">
        <v>3612182</v>
      </c>
      <c r="F28" s="23">
        <v>1570306</v>
      </c>
      <c r="G28" s="37">
        <v>102664929</v>
      </c>
      <c r="H28" s="24">
        <v>23711957</v>
      </c>
      <c r="I28" s="4">
        <v>34339684</v>
      </c>
      <c r="J28" s="23">
        <v>44613288</v>
      </c>
      <c r="K28" s="41">
        <v>102664929</v>
      </c>
      <c r="L28" s="48">
        <v>0</v>
      </c>
    </row>
    <row r="29" spans="1:12" x14ac:dyDescent="0.35">
      <c r="A29" s="5" t="s">
        <v>4</v>
      </c>
      <c r="B29" s="6">
        <v>106634594</v>
      </c>
      <c r="C29" s="6">
        <v>225131</v>
      </c>
      <c r="D29" s="6">
        <v>1854165</v>
      </c>
      <c r="E29" s="6">
        <v>3414295</v>
      </c>
      <c r="F29" s="22">
        <v>2715398</v>
      </c>
      <c r="G29" s="38">
        <v>114843583</v>
      </c>
      <c r="H29" s="25">
        <v>26655179</v>
      </c>
      <c r="I29" s="6">
        <v>55126536</v>
      </c>
      <c r="J29" s="22">
        <v>24262861</v>
      </c>
      <c r="K29" s="42">
        <v>106044576</v>
      </c>
      <c r="L29" s="49">
        <v>8799007</v>
      </c>
    </row>
    <row r="30" spans="1:12" x14ac:dyDescent="0.35">
      <c r="A30" s="3" t="s">
        <v>3</v>
      </c>
      <c r="B30" s="4">
        <v>76586612</v>
      </c>
      <c r="C30" s="4">
        <v>0</v>
      </c>
      <c r="D30" s="4">
        <v>0</v>
      </c>
      <c r="E30" s="4">
        <v>3953044</v>
      </c>
      <c r="F30" s="23">
        <v>32012961</v>
      </c>
      <c r="G30" s="37">
        <v>112552617</v>
      </c>
      <c r="H30" s="24">
        <v>41787885</v>
      </c>
      <c r="I30" s="4">
        <v>44098747</v>
      </c>
      <c r="J30" s="23">
        <v>23692404</v>
      </c>
      <c r="K30" s="41">
        <v>109579036</v>
      </c>
      <c r="L30" s="48">
        <v>2973581</v>
      </c>
    </row>
    <row r="31" spans="1:12" x14ac:dyDescent="0.35">
      <c r="A31" s="5" t="s">
        <v>25</v>
      </c>
      <c r="B31" s="6">
        <v>51263709</v>
      </c>
      <c r="C31" s="6">
        <v>0</v>
      </c>
      <c r="D31" s="6">
        <v>0</v>
      </c>
      <c r="E31" s="6">
        <v>13836</v>
      </c>
      <c r="F31" s="22">
        <v>1009677</v>
      </c>
      <c r="G31" s="38">
        <v>52287222</v>
      </c>
      <c r="H31" s="25">
        <v>21620753</v>
      </c>
      <c r="I31" s="6">
        <v>12360953</v>
      </c>
      <c r="J31" s="22">
        <v>6456802</v>
      </c>
      <c r="K31" s="42">
        <v>40438508</v>
      </c>
      <c r="L31" s="49">
        <v>11848714</v>
      </c>
    </row>
    <row r="32" spans="1:12" x14ac:dyDescent="0.35">
      <c r="A32" s="3" t="s">
        <v>26</v>
      </c>
      <c r="B32" s="4">
        <v>6629777</v>
      </c>
      <c r="C32" s="4">
        <v>0</v>
      </c>
      <c r="D32" s="4">
        <v>0</v>
      </c>
      <c r="E32" s="4">
        <v>0</v>
      </c>
      <c r="F32" s="23">
        <v>478770</v>
      </c>
      <c r="G32" s="37">
        <v>7108547</v>
      </c>
      <c r="H32" s="24">
        <v>9916533</v>
      </c>
      <c r="I32" s="4">
        <v>307463</v>
      </c>
      <c r="J32" s="23">
        <v>2553458</v>
      </c>
      <c r="K32" s="41">
        <v>12777454</v>
      </c>
      <c r="L32" s="48">
        <v>-5668907</v>
      </c>
    </row>
    <row r="33" spans="1:12" x14ac:dyDescent="0.35">
      <c r="A33" s="44" t="s">
        <v>27</v>
      </c>
      <c r="B33" s="6">
        <v>32627607</v>
      </c>
      <c r="C33" s="6">
        <v>0</v>
      </c>
      <c r="D33" s="6">
        <v>1041590</v>
      </c>
      <c r="E33" s="6">
        <v>0</v>
      </c>
      <c r="F33" s="22">
        <v>12270745</v>
      </c>
      <c r="G33" s="38">
        <v>45939942</v>
      </c>
      <c r="H33" s="25">
        <v>11724792</v>
      </c>
      <c r="I33" s="6">
        <v>13821797.390000001</v>
      </c>
      <c r="J33" s="22">
        <v>5163827.0299999993</v>
      </c>
      <c r="K33" s="42">
        <v>30710416.420000002</v>
      </c>
      <c r="L33" s="49">
        <v>15229525.579999998</v>
      </c>
    </row>
    <row r="34" spans="1:12" x14ac:dyDescent="0.35">
      <c r="A34" s="45" t="s">
        <v>78</v>
      </c>
      <c r="B34" s="4">
        <v>0</v>
      </c>
      <c r="C34" s="4">
        <v>0</v>
      </c>
      <c r="D34" s="4">
        <v>0</v>
      </c>
      <c r="E34" s="4">
        <v>0</v>
      </c>
      <c r="F34" s="23">
        <v>0</v>
      </c>
      <c r="G34" s="37">
        <v>0</v>
      </c>
      <c r="H34" s="24">
        <v>0</v>
      </c>
      <c r="I34" s="4">
        <v>0</v>
      </c>
      <c r="J34" s="23">
        <v>0</v>
      </c>
      <c r="K34" s="41">
        <v>0</v>
      </c>
      <c r="L34" s="48">
        <v>0</v>
      </c>
    </row>
    <row r="35" spans="1:12" x14ac:dyDescent="0.35">
      <c r="A35" s="44" t="s">
        <v>28</v>
      </c>
      <c r="B35" s="6">
        <v>34545840</v>
      </c>
      <c r="C35" s="6">
        <v>179948</v>
      </c>
      <c r="D35" s="6">
        <v>0</v>
      </c>
      <c r="E35" s="6">
        <v>0</v>
      </c>
      <c r="F35" s="22">
        <v>50250</v>
      </c>
      <c r="G35" s="38">
        <v>34776038</v>
      </c>
      <c r="H35" s="25">
        <v>9961946</v>
      </c>
      <c r="I35" s="6">
        <v>833834</v>
      </c>
      <c r="J35" s="22">
        <v>10947801</v>
      </c>
      <c r="K35" s="42">
        <v>21743581</v>
      </c>
      <c r="L35" s="49">
        <v>13032457</v>
      </c>
    </row>
    <row r="36" spans="1:12" x14ac:dyDescent="0.35">
      <c r="A36" s="45" t="s">
        <v>48</v>
      </c>
      <c r="B36" s="4">
        <v>34639440</v>
      </c>
      <c r="C36" s="4">
        <v>229375</v>
      </c>
      <c r="D36" s="4">
        <v>0</v>
      </c>
      <c r="E36" s="4">
        <v>0</v>
      </c>
      <c r="F36" s="23">
        <v>30000</v>
      </c>
      <c r="G36" s="37">
        <v>34898815</v>
      </c>
      <c r="H36" s="24">
        <v>13219459</v>
      </c>
      <c r="I36" s="4">
        <v>722822</v>
      </c>
      <c r="J36" s="23">
        <v>7859581</v>
      </c>
      <c r="K36" s="41">
        <v>21801862</v>
      </c>
      <c r="L36" s="48">
        <v>13096953</v>
      </c>
    </row>
    <row r="37" spans="1:12" x14ac:dyDescent="0.35">
      <c r="A37" s="44" t="s">
        <v>79</v>
      </c>
      <c r="B37" s="6">
        <v>33700738</v>
      </c>
      <c r="C37" s="6">
        <v>0</v>
      </c>
      <c r="D37" s="6">
        <v>1107767</v>
      </c>
      <c r="E37" s="6">
        <v>752749</v>
      </c>
      <c r="F37" s="22">
        <v>314919</v>
      </c>
      <c r="G37" s="38">
        <v>35876173</v>
      </c>
      <c r="H37" s="25">
        <v>9516631</v>
      </c>
      <c r="I37" s="6">
        <v>16870940</v>
      </c>
      <c r="J37" s="22">
        <v>7306296</v>
      </c>
      <c r="K37" s="42">
        <v>33693867</v>
      </c>
      <c r="L37" s="49">
        <v>2182306</v>
      </c>
    </row>
    <row r="38" spans="1:12" x14ac:dyDescent="0.35">
      <c r="A38" s="45" t="s">
        <v>8</v>
      </c>
      <c r="B38" s="4">
        <v>44184856</v>
      </c>
      <c r="C38" s="4">
        <v>0</v>
      </c>
      <c r="D38" s="4">
        <v>708326</v>
      </c>
      <c r="E38" s="4">
        <v>917967</v>
      </c>
      <c r="F38" s="23">
        <v>3094755</v>
      </c>
      <c r="G38" s="37">
        <v>48905904</v>
      </c>
      <c r="H38" s="24">
        <v>9738334</v>
      </c>
      <c r="I38" s="4">
        <v>292035793</v>
      </c>
      <c r="J38" s="23">
        <v>47486251</v>
      </c>
      <c r="K38" s="41">
        <v>349260378</v>
      </c>
      <c r="L38" s="48">
        <v>-300354474</v>
      </c>
    </row>
    <row r="39" spans="1:12" x14ac:dyDescent="0.35">
      <c r="A39" s="44" t="s">
        <v>0</v>
      </c>
      <c r="B39" s="6">
        <v>37624369</v>
      </c>
      <c r="C39" s="6">
        <v>8919239</v>
      </c>
      <c r="D39" s="6">
        <v>0</v>
      </c>
      <c r="E39" s="6">
        <v>0</v>
      </c>
      <c r="F39" s="22">
        <v>1062176</v>
      </c>
      <c r="G39" s="38">
        <v>47605784</v>
      </c>
      <c r="H39" s="25">
        <v>11417342</v>
      </c>
      <c r="I39" s="6">
        <v>11264720</v>
      </c>
      <c r="J39" s="22">
        <v>7217417</v>
      </c>
      <c r="K39" s="42">
        <v>29899479</v>
      </c>
      <c r="L39" s="49">
        <v>17706305</v>
      </c>
    </row>
    <row r="40" spans="1:12" x14ac:dyDescent="0.35">
      <c r="A40" s="45" t="s">
        <v>29</v>
      </c>
      <c r="B40" s="4">
        <v>40953524</v>
      </c>
      <c r="C40" s="4">
        <v>0</v>
      </c>
      <c r="D40" s="4">
        <v>2654881</v>
      </c>
      <c r="E40" s="4">
        <v>1400189</v>
      </c>
      <c r="F40" s="23">
        <v>1532712</v>
      </c>
      <c r="G40" s="37">
        <v>46541306</v>
      </c>
      <c r="H40" s="24">
        <v>21385301</v>
      </c>
      <c r="I40" s="4">
        <v>5417729</v>
      </c>
      <c r="J40" s="23">
        <v>6577469</v>
      </c>
      <c r="K40" s="41">
        <v>33380499</v>
      </c>
      <c r="L40" s="48">
        <v>13160807</v>
      </c>
    </row>
    <row r="41" spans="1:12" x14ac:dyDescent="0.35">
      <c r="A41" s="44" t="s">
        <v>80</v>
      </c>
      <c r="B41" s="6">
        <v>26687217</v>
      </c>
      <c r="C41" s="6">
        <v>0</v>
      </c>
      <c r="D41" s="6">
        <v>0</v>
      </c>
      <c r="E41" s="6">
        <v>0</v>
      </c>
      <c r="F41" s="22">
        <v>234050</v>
      </c>
      <c r="G41" s="38">
        <v>26921267</v>
      </c>
      <c r="H41" s="25">
        <v>6307893</v>
      </c>
      <c r="I41" s="6">
        <v>2197859</v>
      </c>
      <c r="J41" s="22">
        <v>230373</v>
      </c>
      <c r="K41" s="42">
        <v>8736125</v>
      </c>
      <c r="L41" s="49">
        <v>18185142</v>
      </c>
    </row>
    <row r="42" spans="1:12" x14ac:dyDescent="0.35">
      <c r="A42" s="45" t="s">
        <v>30</v>
      </c>
      <c r="B42" s="4">
        <v>28214968</v>
      </c>
      <c r="C42" s="4">
        <v>0</v>
      </c>
      <c r="D42" s="4">
        <v>795824</v>
      </c>
      <c r="E42" s="4">
        <v>0</v>
      </c>
      <c r="F42" s="23">
        <v>67547</v>
      </c>
      <c r="G42" s="37">
        <v>29078339</v>
      </c>
      <c r="H42" s="24">
        <v>12176486</v>
      </c>
      <c r="I42" s="4">
        <v>6058921</v>
      </c>
      <c r="J42" s="23">
        <v>4401085</v>
      </c>
      <c r="K42" s="41">
        <v>22636492</v>
      </c>
      <c r="L42" s="48">
        <v>6441847</v>
      </c>
    </row>
    <row r="43" spans="1:12" x14ac:dyDescent="0.35">
      <c r="A43" s="44" t="s">
        <v>31</v>
      </c>
      <c r="B43" s="6">
        <v>29408334</v>
      </c>
      <c r="C43" s="6">
        <v>0</v>
      </c>
      <c r="D43" s="6">
        <v>1054243</v>
      </c>
      <c r="E43" s="6">
        <v>0</v>
      </c>
      <c r="F43" s="22">
        <v>-44905</v>
      </c>
      <c r="G43" s="38">
        <v>30417672</v>
      </c>
      <c r="H43" s="25">
        <v>12517176</v>
      </c>
      <c r="I43" s="6">
        <v>6809373</v>
      </c>
      <c r="J43" s="22">
        <v>4360019</v>
      </c>
      <c r="K43" s="42">
        <v>23686568</v>
      </c>
      <c r="L43" s="49">
        <v>6731104</v>
      </c>
    </row>
    <row r="44" spans="1:12" x14ac:dyDescent="0.35">
      <c r="A44" s="45" t="s">
        <v>81</v>
      </c>
      <c r="B44" s="4">
        <v>7140536</v>
      </c>
      <c r="C44" s="4">
        <v>0</v>
      </c>
      <c r="D44" s="4">
        <v>81369</v>
      </c>
      <c r="E44" s="4">
        <v>0</v>
      </c>
      <c r="F44" s="23">
        <v>2167</v>
      </c>
      <c r="G44" s="37">
        <v>7224072</v>
      </c>
      <c r="H44" s="24">
        <v>7151190</v>
      </c>
      <c r="I44" s="4">
        <v>6412384</v>
      </c>
      <c r="J44" s="23">
        <v>2317631</v>
      </c>
      <c r="K44" s="41">
        <v>15881205</v>
      </c>
      <c r="L44" s="48">
        <v>-8657133</v>
      </c>
    </row>
    <row r="45" spans="1:12" x14ac:dyDescent="0.35">
      <c r="A45" s="44" t="s">
        <v>32</v>
      </c>
      <c r="B45" s="6">
        <v>34543524.060000002</v>
      </c>
      <c r="C45" s="6">
        <v>0</v>
      </c>
      <c r="D45" s="6">
        <v>1495998</v>
      </c>
      <c r="E45" s="6">
        <v>2569058</v>
      </c>
      <c r="F45" s="22">
        <v>10929012</v>
      </c>
      <c r="G45" s="38">
        <v>49537592.060000002</v>
      </c>
      <c r="H45" s="25">
        <v>15561395</v>
      </c>
      <c r="I45" s="6">
        <v>12843269</v>
      </c>
      <c r="J45" s="22">
        <v>7198525.79</v>
      </c>
      <c r="K45" s="42">
        <v>35603189.789999999</v>
      </c>
      <c r="L45" s="49">
        <v>13934402.270000003</v>
      </c>
    </row>
    <row r="46" spans="1:12" x14ac:dyDescent="0.35">
      <c r="A46" s="45" t="s">
        <v>82</v>
      </c>
      <c r="B46" s="4">
        <v>23299663</v>
      </c>
      <c r="C46" s="4">
        <v>0</v>
      </c>
      <c r="D46" s="4">
        <v>1257404</v>
      </c>
      <c r="E46" s="4">
        <v>0</v>
      </c>
      <c r="F46" s="23">
        <v>165199</v>
      </c>
      <c r="G46" s="37">
        <v>24722266</v>
      </c>
      <c r="H46" s="24">
        <v>11044979</v>
      </c>
      <c r="I46" s="4">
        <v>2347035.7799999998</v>
      </c>
      <c r="J46" s="23">
        <v>1085293.8</v>
      </c>
      <c r="K46" s="41">
        <v>14477308.58</v>
      </c>
      <c r="L46" s="48">
        <v>10244957.42</v>
      </c>
    </row>
    <row r="47" spans="1:12" ht="15" thickBot="1" x14ac:dyDescent="0.4">
      <c r="A47" s="44" t="s">
        <v>33</v>
      </c>
      <c r="B47" s="6">
        <v>78456619</v>
      </c>
      <c r="C47" s="6">
        <v>0</v>
      </c>
      <c r="D47" s="6">
        <v>2316315</v>
      </c>
      <c r="E47" s="6">
        <v>3470300</v>
      </c>
      <c r="F47" s="22">
        <v>2733007</v>
      </c>
      <c r="G47" s="38">
        <v>86976241</v>
      </c>
      <c r="H47" s="25">
        <v>24703215</v>
      </c>
      <c r="I47" s="6">
        <v>32087111</v>
      </c>
      <c r="J47" s="22">
        <v>13536867</v>
      </c>
      <c r="K47" s="42">
        <v>70327193</v>
      </c>
      <c r="L47" s="49">
        <v>16649048</v>
      </c>
    </row>
    <row r="48" spans="1:12" ht="25" customHeight="1" thickTop="1" x14ac:dyDescent="0.35">
      <c r="A48" s="28" t="s">
        <v>34</v>
      </c>
      <c r="B48" s="29">
        <v>201539786</v>
      </c>
      <c r="C48" s="29">
        <v>225210163</v>
      </c>
      <c r="D48" s="29">
        <v>89338858</v>
      </c>
      <c r="E48" s="29">
        <v>106306861</v>
      </c>
      <c r="F48" s="30">
        <v>394911348</v>
      </c>
      <c r="G48" s="31">
        <v>1017307016</v>
      </c>
      <c r="H48" s="26">
        <v>210777308</v>
      </c>
      <c r="I48" s="7">
        <v>262303765</v>
      </c>
      <c r="J48" s="9">
        <v>462169555</v>
      </c>
      <c r="K48" s="34">
        <v>935250628</v>
      </c>
      <c r="L48" s="50">
        <v>82056388</v>
      </c>
    </row>
    <row r="49" spans="1:13" x14ac:dyDescent="0.35">
      <c r="A49" s="5" t="s">
        <v>6</v>
      </c>
      <c r="B49" s="6">
        <v>21699711</v>
      </c>
      <c r="C49" s="6">
        <v>0</v>
      </c>
      <c r="D49" s="6">
        <v>10700129</v>
      </c>
      <c r="E49" s="6">
        <v>30311098</v>
      </c>
      <c r="F49" s="15">
        <v>81286764</v>
      </c>
      <c r="G49" s="39">
        <v>143997702</v>
      </c>
      <c r="H49" s="25">
        <v>11761169</v>
      </c>
      <c r="I49" s="6">
        <v>56977261</v>
      </c>
      <c r="J49" s="22">
        <v>47002583</v>
      </c>
      <c r="K49" s="42">
        <v>115741013</v>
      </c>
      <c r="L49" s="49">
        <v>28256689</v>
      </c>
      <c r="M49" s="46"/>
    </row>
    <row r="50" spans="1:13" x14ac:dyDescent="0.35">
      <c r="A50" s="3" t="s">
        <v>35</v>
      </c>
      <c r="B50" s="4">
        <v>19061829</v>
      </c>
      <c r="C50" s="4">
        <v>16527441</v>
      </c>
      <c r="D50" s="4">
        <v>0</v>
      </c>
      <c r="E50" s="4">
        <v>20938078</v>
      </c>
      <c r="F50" s="32">
        <v>172219649</v>
      </c>
      <c r="G50" s="40">
        <v>228746997</v>
      </c>
      <c r="H50" s="24">
        <v>52524202</v>
      </c>
      <c r="I50" s="4">
        <v>28003372</v>
      </c>
      <c r="J50" s="23">
        <v>134868377</v>
      </c>
      <c r="K50" s="41">
        <v>215395951</v>
      </c>
      <c r="L50" s="48">
        <v>13351046</v>
      </c>
      <c r="M50" s="46"/>
    </row>
    <row r="51" spans="1:13" x14ac:dyDescent="0.35">
      <c r="A51" s="44" t="s">
        <v>36</v>
      </c>
      <c r="B51" s="6">
        <v>49297193</v>
      </c>
      <c r="C51" s="6">
        <v>22427928</v>
      </c>
      <c r="D51" s="6">
        <v>14518839</v>
      </c>
      <c r="E51" s="6">
        <v>0</v>
      </c>
      <c r="F51" s="15">
        <v>5436025</v>
      </c>
      <c r="G51" s="39">
        <v>91679985</v>
      </c>
      <c r="H51" s="25">
        <v>21876072</v>
      </c>
      <c r="I51" s="6">
        <v>16858069</v>
      </c>
      <c r="J51" s="22">
        <v>52452746</v>
      </c>
      <c r="K51" s="42">
        <v>91186887</v>
      </c>
      <c r="L51" s="49">
        <v>493098</v>
      </c>
      <c r="M51" s="46"/>
    </row>
    <row r="52" spans="1:13" x14ac:dyDescent="0.35">
      <c r="A52" s="45" t="s">
        <v>37</v>
      </c>
      <c r="B52" s="4">
        <v>38967855</v>
      </c>
      <c r="C52" s="4">
        <v>52877342</v>
      </c>
      <c r="D52" s="4">
        <v>19658769</v>
      </c>
      <c r="E52" s="4">
        <v>32022802</v>
      </c>
      <c r="F52" s="32">
        <v>28908404</v>
      </c>
      <c r="G52" s="40">
        <v>172435172</v>
      </c>
      <c r="H52" s="24">
        <v>26864963</v>
      </c>
      <c r="I52" s="4">
        <v>63455617</v>
      </c>
      <c r="J52" s="23">
        <v>74668496</v>
      </c>
      <c r="K52" s="41">
        <v>164989076</v>
      </c>
      <c r="L52" s="48">
        <v>7446096</v>
      </c>
      <c r="M52" s="46"/>
    </row>
    <row r="53" spans="1:13" x14ac:dyDescent="0.35">
      <c r="A53" s="5" t="s">
        <v>38</v>
      </c>
      <c r="B53" s="6">
        <v>4097500</v>
      </c>
      <c r="C53" s="6">
        <v>0</v>
      </c>
      <c r="D53" s="6">
        <v>1227274</v>
      </c>
      <c r="E53" s="6">
        <v>0</v>
      </c>
      <c r="F53" s="15">
        <v>2227007</v>
      </c>
      <c r="G53" s="39">
        <v>7551781</v>
      </c>
      <c r="H53" s="25">
        <v>8369423</v>
      </c>
      <c r="I53" s="6">
        <v>3589772</v>
      </c>
      <c r="J53" s="22">
        <v>4437399</v>
      </c>
      <c r="K53" s="42">
        <v>16396594</v>
      </c>
      <c r="L53" s="49">
        <v>-8844813</v>
      </c>
      <c r="M53" s="46"/>
    </row>
    <row r="54" spans="1:13" x14ac:dyDescent="0.35">
      <c r="A54" s="45" t="s">
        <v>39</v>
      </c>
      <c r="B54" s="4">
        <v>30786627</v>
      </c>
      <c r="C54" s="4">
        <v>123647859</v>
      </c>
      <c r="D54" s="4">
        <v>40395877</v>
      </c>
      <c r="E54" s="4">
        <v>13788769</v>
      </c>
      <c r="F54" s="32">
        <v>95376414</v>
      </c>
      <c r="G54" s="40">
        <v>303995546</v>
      </c>
      <c r="H54" s="24">
        <v>71573475</v>
      </c>
      <c r="I54" s="4">
        <v>76022615</v>
      </c>
      <c r="J54" s="23">
        <v>127184457</v>
      </c>
      <c r="K54" s="41">
        <v>274780547</v>
      </c>
      <c r="L54" s="48">
        <v>29214999</v>
      </c>
      <c r="M54" s="46"/>
    </row>
    <row r="55" spans="1:13" ht="15" thickBot="1" x14ac:dyDescent="0.4">
      <c r="A55" s="44" t="s">
        <v>12</v>
      </c>
      <c r="B55" s="6">
        <v>37629071</v>
      </c>
      <c r="C55" s="6">
        <v>9729593</v>
      </c>
      <c r="D55" s="6">
        <v>2837970</v>
      </c>
      <c r="E55" s="6">
        <v>9246114</v>
      </c>
      <c r="F55" s="15">
        <v>9457085</v>
      </c>
      <c r="G55" s="39">
        <v>68899833</v>
      </c>
      <c r="H55" s="25">
        <v>17808004</v>
      </c>
      <c r="I55" s="6">
        <v>17397059</v>
      </c>
      <c r="J55" s="22">
        <v>21555497</v>
      </c>
      <c r="K55" s="42">
        <v>56760560</v>
      </c>
      <c r="L55" s="49">
        <v>12139273</v>
      </c>
      <c r="M55" s="46"/>
    </row>
    <row r="56" spans="1:13" ht="25" customHeight="1" thickTop="1" x14ac:dyDescent="0.35">
      <c r="A56" s="53" t="s">
        <v>44</v>
      </c>
      <c r="B56" s="54">
        <v>1760138968.75</v>
      </c>
      <c r="C56" s="54">
        <v>245316994</v>
      </c>
      <c r="D56" s="54">
        <v>134791944.17000002</v>
      </c>
      <c r="E56" s="54">
        <v>132692088</v>
      </c>
      <c r="F56" s="55">
        <v>670074978.57999992</v>
      </c>
      <c r="G56" s="56">
        <v>2943014973.5</v>
      </c>
      <c r="H56" s="57">
        <v>757458334.70999992</v>
      </c>
      <c r="I56" s="54">
        <v>1063007410.51</v>
      </c>
      <c r="J56" s="54">
        <v>838022264.17999983</v>
      </c>
      <c r="K56" s="55">
        <v>2658488009.3999996</v>
      </c>
      <c r="L56" s="58">
        <v>284526964.10000038</v>
      </c>
    </row>
    <row r="57" spans="1:13" x14ac:dyDescent="0.35">
      <c r="A57" s="51"/>
      <c r="B57" s="52"/>
      <c r="C57" s="52"/>
      <c r="D57" s="52"/>
      <c r="E57" s="52"/>
      <c r="F57" s="52"/>
      <c r="G57" s="52"/>
      <c r="H57" s="52"/>
      <c r="I57" s="52"/>
      <c r="J57" s="52"/>
      <c r="K57" s="52"/>
      <c r="L57" s="52"/>
    </row>
    <row r="58" spans="1:13" x14ac:dyDescent="0.35">
      <c r="A58" s="59" t="s">
        <v>55</v>
      </c>
      <c r="B58" s="60"/>
      <c r="C58" s="60"/>
      <c r="D58" s="60"/>
      <c r="E58" s="60"/>
      <c r="F58" s="60"/>
      <c r="G58" s="60"/>
      <c r="H58" s="60"/>
      <c r="I58" s="60"/>
      <c r="J58" s="60"/>
      <c r="K58" s="60"/>
      <c r="L58" s="60"/>
    </row>
    <row r="59" spans="1:13" x14ac:dyDescent="0.35">
      <c r="A59" s="59" t="s">
        <v>83</v>
      </c>
      <c r="B59" s="60"/>
      <c r="C59" s="60"/>
      <c r="D59" s="60"/>
      <c r="E59" s="60"/>
      <c r="F59" s="60"/>
      <c r="G59" s="60"/>
      <c r="H59" s="60"/>
      <c r="I59" s="60"/>
      <c r="J59" s="60"/>
      <c r="K59" s="60"/>
      <c r="L59" s="60"/>
    </row>
    <row r="60" spans="1:13" x14ac:dyDescent="0.35">
      <c r="A60" s="59" t="s">
        <v>88</v>
      </c>
      <c r="B60" s="60"/>
      <c r="C60" s="60"/>
      <c r="D60" s="60"/>
      <c r="E60" s="60"/>
      <c r="F60" s="60"/>
      <c r="G60" s="60"/>
      <c r="H60" s="60"/>
      <c r="I60" s="60"/>
      <c r="J60" s="60"/>
      <c r="K60" s="60"/>
      <c r="L60" s="60"/>
    </row>
    <row r="61" spans="1:13" x14ac:dyDescent="0.35">
      <c r="A61" s="59" t="s">
        <v>56</v>
      </c>
      <c r="B61" s="60"/>
      <c r="C61" s="60"/>
      <c r="D61" s="60"/>
      <c r="E61" s="60"/>
      <c r="F61" s="60"/>
      <c r="G61" s="60"/>
      <c r="H61" s="60"/>
      <c r="I61" s="60"/>
      <c r="J61" s="60"/>
      <c r="K61" s="60"/>
      <c r="L61" s="60"/>
    </row>
    <row r="62" spans="1:13" x14ac:dyDescent="0.35">
      <c r="A62" s="59" t="s">
        <v>57</v>
      </c>
      <c r="B62" s="60"/>
      <c r="C62" s="60"/>
      <c r="D62" s="60"/>
      <c r="E62" s="60"/>
      <c r="F62" s="60"/>
      <c r="G62" s="60"/>
      <c r="H62" s="60"/>
      <c r="I62" s="60"/>
      <c r="J62" s="60"/>
      <c r="K62" s="60"/>
      <c r="L62" s="60"/>
    </row>
    <row r="63" spans="1:13" x14ac:dyDescent="0.35">
      <c r="A63" s="59" t="s">
        <v>75</v>
      </c>
      <c r="B63" s="60"/>
      <c r="C63" s="60"/>
      <c r="D63" s="60"/>
      <c r="E63" s="60"/>
      <c r="F63" s="60"/>
      <c r="G63" s="60"/>
      <c r="H63" s="60"/>
      <c r="I63" s="60"/>
      <c r="J63" s="60"/>
      <c r="K63" s="60"/>
      <c r="L63" s="60"/>
    </row>
    <row r="64" spans="1:13" x14ac:dyDescent="0.35">
      <c r="A64" s="59" t="s">
        <v>76</v>
      </c>
      <c r="B64" s="60"/>
      <c r="C64" s="60"/>
      <c r="D64" s="60"/>
      <c r="E64" s="60"/>
      <c r="F64" s="60"/>
      <c r="G64" s="60"/>
      <c r="H64" s="60"/>
      <c r="I64" s="60"/>
      <c r="J64" s="60"/>
      <c r="K64" s="60"/>
      <c r="L64" s="60"/>
    </row>
    <row r="65" spans="1:12" x14ac:dyDescent="0.35">
      <c r="A65" s="62" t="s">
        <v>67</v>
      </c>
      <c r="B65" s="60"/>
      <c r="C65" s="60"/>
      <c r="D65" s="60"/>
      <c r="E65" s="60"/>
      <c r="F65" s="60"/>
      <c r="G65" s="60"/>
      <c r="H65" s="60"/>
      <c r="I65" s="60"/>
      <c r="J65" s="60"/>
      <c r="K65" s="60"/>
      <c r="L65" s="60"/>
    </row>
    <row r="66" spans="1:12" x14ac:dyDescent="0.35">
      <c r="A66" s="59" t="s">
        <v>58</v>
      </c>
      <c r="B66" s="60"/>
      <c r="C66" s="60"/>
      <c r="D66" s="60"/>
      <c r="E66" s="60"/>
      <c r="F66" s="60"/>
      <c r="G66" s="60"/>
      <c r="H66" s="60"/>
      <c r="I66" s="60"/>
      <c r="J66" s="60"/>
      <c r="K66" s="60"/>
      <c r="L66" s="60"/>
    </row>
    <row r="67" spans="1:12" x14ac:dyDescent="0.35">
      <c r="A67" s="62" t="s">
        <v>87</v>
      </c>
      <c r="B67" s="60"/>
      <c r="C67" s="60"/>
      <c r="D67" s="60"/>
      <c r="E67" s="60"/>
      <c r="F67" s="60"/>
      <c r="G67" s="60"/>
      <c r="H67" s="60"/>
      <c r="I67" s="60"/>
      <c r="J67" s="60"/>
      <c r="K67" s="60"/>
      <c r="L67" s="60"/>
    </row>
    <row r="68" spans="1:12" x14ac:dyDescent="0.35">
      <c r="A68" s="62" t="s">
        <v>84</v>
      </c>
      <c r="B68" s="60"/>
      <c r="C68" s="60"/>
      <c r="D68" s="60"/>
      <c r="E68" s="60"/>
      <c r="F68" s="60"/>
      <c r="G68" s="60"/>
      <c r="H68" s="60"/>
      <c r="I68" s="60"/>
      <c r="J68" s="60"/>
      <c r="K68" s="60"/>
      <c r="L68" s="60"/>
    </row>
    <row r="69" spans="1:12" s="43" customFormat="1" x14ac:dyDescent="0.3">
      <c r="A69" s="62" t="s">
        <v>77</v>
      </c>
      <c r="B69" s="60"/>
      <c r="C69" s="60"/>
      <c r="D69" s="60"/>
      <c r="E69" s="60"/>
      <c r="F69" s="60"/>
      <c r="G69" s="60"/>
      <c r="H69" s="60"/>
      <c r="I69" s="60"/>
      <c r="J69" s="60"/>
      <c r="K69" s="60"/>
      <c r="L69" s="60"/>
    </row>
    <row r="70" spans="1:12" x14ac:dyDescent="0.35">
      <c r="A70" s="61" t="s">
        <v>72</v>
      </c>
      <c r="B70" s="60"/>
      <c r="C70" s="60"/>
      <c r="D70" s="60"/>
      <c r="E70" s="60"/>
      <c r="F70" s="60"/>
      <c r="G70" s="60"/>
      <c r="H70" s="60"/>
      <c r="I70" s="60"/>
      <c r="J70" s="60"/>
      <c r="K70" s="60"/>
      <c r="L70" s="60"/>
    </row>
    <row r="71" spans="1:12" x14ac:dyDescent="0.35">
      <c r="A71" s="61" t="s">
        <v>73</v>
      </c>
      <c r="B71" s="60"/>
      <c r="C71" s="60"/>
      <c r="D71" s="60"/>
      <c r="E71" s="60"/>
      <c r="F71" s="60"/>
      <c r="G71" s="60"/>
      <c r="H71" s="60"/>
      <c r="I71" s="60"/>
      <c r="J71" s="60"/>
      <c r="K71" s="60"/>
      <c r="L71" s="60"/>
    </row>
    <row r="72" spans="1:12" x14ac:dyDescent="0.35">
      <c r="A72" s="61" t="s">
        <v>74</v>
      </c>
      <c r="B72" s="60"/>
      <c r="C72" s="60"/>
      <c r="D72" s="60"/>
      <c r="E72" s="60"/>
      <c r="F72" s="60"/>
      <c r="G72" s="60"/>
      <c r="H72" s="60"/>
      <c r="I72" s="60"/>
      <c r="J72" s="60"/>
      <c r="K72" s="60"/>
      <c r="L72" s="60"/>
    </row>
  </sheetData>
  <autoFilter ref="B4:K4" xr:uid="{8B98FE46-4539-458D-AA66-C1E7BD8507F9}"/>
  <mergeCells count="21">
    <mergeCell ref="A3:A4"/>
    <mergeCell ref="B3:G3"/>
    <mergeCell ref="H3:K3"/>
    <mergeCell ref="L3:L4"/>
    <mergeCell ref="A1:L1"/>
    <mergeCell ref="A2:L2"/>
    <mergeCell ref="A72:L72"/>
    <mergeCell ref="A71:L71"/>
    <mergeCell ref="A69:L69"/>
    <mergeCell ref="A67:L67"/>
    <mergeCell ref="A65:L65"/>
    <mergeCell ref="A68:L68"/>
    <mergeCell ref="A63:L63"/>
    <mergeCell ref="A64:L64"/>
    <mergeCell ref="A70:L70"/>
    <mergeCell ref="A66:L66"/>
    <mergeCell ref="A58:L58"/>
    <mergeCell ref="A59:L59"/>
    <mergeCell ref="A60:L60"/>
    <mergeCell ref="A61:L61"/>
    <mergeCell ref="A62:L62"/>
  </mergeCells>
  <printOptions horizontalCentered="1"/>
  <pageMargins left="0.25" right="0.25" top="0.75" bottom="0.75" header="0.3" footer="0.3"/>
  <pageSetup scale="66" orientation="landscape" horizontalDpi="1200" verticalDpi="1200" r:id="rId1"/>
  <headerFooter>
    <oddFooter>&amp;L&amp;8&amp;G      2023 Copyright.    American Association of Colleges of Osteopathic Medicine. All rights reserved. &amp;R&amp;8&amp;P of &amp;N</oddFooter>
  </headerFooter>
  <rowBreaks count="1" manualBreakCount="1">
    <brk id="4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F3BFB-B760-4006-AD16-5CE48FCFBDAD}">
  <dimension ref="A1:O32"/>
  <sheetViews>
    <sheetView workbookViewId="0">
      <selection activeCell="P1" sqref="P1"/>
    </sheetView>
  </sheetViews>
  <sheetFormatPr defaultRowHeight="14.5" x14ac:dyDescent="0.35"/>
  <sheetData>
    <row r="1" spans="1:15" ht="25" customHeight="1" x14ac:dyDescent="0.35">
      <c r="A1" s="76" t="s">
        <v>65</v>
      </c>
      <c r="B1" s="76"/>
      <c r="C1" s="76"/>
      <c r="D1" s="76"/>
      <c r="E1" s="76"/>
      <c r="F1" s="76"/>
      <c r="G1" s="76"/>
      <c r="H1" s="76"/>
      <c r="I1" s="76"/>
      <c r="J1" s="76"/>
      <c r="K1" s="76"/>
      <c r="L1" s="76"/>
      <c r="M1" s="76"/>
      <c r="N1" s="76"/>
      <c r="O1" s="76"/>
    </row>
    <row r="2" spans="1:15" x14ac:dyDescent="0.35">
      <c r="A2" s="59" t="s">
        <v>64</v>
      </c>
      <c r="B2" s="60"/>
      <c r="C2" s="60"/>
      <c r="D2" s="60"/>
      <c r="E2" s="60"/>
      <c r="F2" s="60"/>
      <c r="G2" s="60"/>
      <c r="H2" s="60"/>
      <c r="I2" s="60"/>
      <c r="J2" s="60"/>
      <c r="K2" s="60"/>
      <c r="L2" s="60"/>
      <c r="M2" s="60"/>
      <c r="N2" s="60"/>
      <c r="O2" s="60"/>
    </row>
    <row r="30" spans="1:15" x14ac:dyDescent="0.35">
      <c r="A30" s="75" t="s">
        <v>53</v>
      </c>
      <c r="B30" s="60"/>
      <c r="C30" s="60"/>
      <c r="D30" s="60"/>
      <c r="E30" s="60"/>
      <c r="F30" s="60"/>
      <c r="G30" s="60"/>
      <c r="H30" s="60"/>
      <c r="I30" s="60"/>
      <c r="J30" s="60"/>
      <c r="K30" s="60"/>
      <c r="L30" s="60"/>
      <c r="M30" s="60"/>
      <c r="N30" s="60"/>
      <c r="O30" s="60"/>
    </row>
    <row r="31" spans="1:15" x14ac:dyDescent="0.35">
      <c r="A31" s="75" t="s">
        <v>51</v>
      </c>
      <c r="B31" s="60"/>
      <c r="C31" s="60"/>
      <c r="D31" s="60"/>
      <c r="E31" s="60"/>
      <c r="F31" s="60"/>
      <c r="G31" s="60"/>
      <c r="H31" s="60"/>
      <c r="I31" s="60"/>
      <c r="J31" s="60"/>
      <c r="K31" s="60"/>
      <c r="L31" s="60"/>
      <c r="M31" s="60"/>
      <c r="N31" s="60"/>
      <c r="O31" s="60"/>
    </row>
    <row r="32" spans="1:15" x14ac:dyDescent="0.35">
      <c r="A32" s="75" t="s">
        <v>52</v>
      </c>
      <c r="B32" s="60"/>
      <c r="C32" s="60"/>
      <c r="D32" s="60"/>
      <c r="E32" s="60"/>
      <c r="F32" s="60"/>
      <c r="G32" s="60"/>
      <c r="H32" s="60"/>
      <c r="I32" s="60"/>
      <c r="J32" s="60"/>
      <c r="K32" s="60"/>
      <c r="L32" s="60"/>
      <c r="M32" s="60"/>
      <c r="N32" s="60"/>
      <c r="O32" s="60"/>
    </row>
  </sheetData>
  <mergeCells count="5">
    <mergeCell ref="A2:O2"/>
    <mergeCell ref="A30:O30"/>
    <mergeCell ref="A31:O31"/>
    <mergeCell ref="A32:O32"/>
    <mergeCell ref="A1:O1"/>
  </mergeCells>
  <printOptions horizontalCentered="1"/>
  <pageMargins left="0.25" right="0.25" top="0.75" bottom="0.75" header="0.3" footer="0.3"/>
  <pageSetup orientation="landscape" horizontalDpi="1200" verticalDpi="1200" r:id="rId1"/>
  <headerFooter>
    <oddFooter>&amp;L&amp;8&amp;G  Copyright 2023.  American Association of Colleges of Osteopathic Medicine.  All rights reserved. &amp;R&amp;8&amp;P of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1D1BD-DE59-4BBC-B7ED-9D70CEC0396B}">
  <dimension ref="A1:O32"/>
  <sheetViews>
    <sheetView workbookViewId="0">
      <selection activeCell="P1" sqref="P1"/>
    </sheetView>
  </sheetViews>
  <sheetFormatPr defaultRowHeight="14.5" x14ac:dyDescent="0.35"/>
  <sheetData>
    <row r="1" spans="1:15" ht="25" customHeight="1" x14ac:dyDescent="0.35">
      <c r="A1" s="76" t="s">
        <v>65</v>
      </c>
      <c r="B1" s="76"/>
      <c r="C1" s="76"/>
      <c r="D1" s="76"/>
      <c r="E1" s="76"/>
      <c r="F1" s="76"/>
      <c r="G1" s="76"/>
      <c r="H1" s="76"/>
      <c r="I1" s="76"/>
      <c r="J1" s="76"/>
      <c r="K1" s="76"/>
      <c r="L1" s="76"/>
      <c r="M1" s="76"/>
      <c r="N1" s="76"/>
      <c r="O1" s="76"/>
    </row>
    <row r="2" spans="1:15" x14ac:dyDescent="0.35">
      <c r="A2" s="59" t="s">
        <v>64</v>
      </c>
      <c r="B2" s="60"/>
      <c r="C2" s="60"/>
      <c r="D2" s="60"/>
      <c r="E2" s="60"/>
      <c r="F2" s="60"/>
      <c r="G2" s="60"/>
      <c r="H2" s="60"/>
      <c r="I2" s="60"/>
      <c r="J2" s="60"/>
      <c r="K2" s="60"/>
      <c r="L2" s="60"/>
      <c r="M2" s="60"/>
      <c r="N2" s="60"/>
      <c r="O2" s="60"/>
    </row>
    <row r="30" spans="1:15" x14ac:dyDescent="0.35">
      <c r="A30" s="75" t="s">
        <v>53</v>
      </c>
      <c r="B30" s="60"/>
      <c r="C30" s="60"/>
      <c r="D30" s="60"/>
      <c r="E30" s="60"/>
      <c r="F30" s="60"/>
      <c r="G30" s="60"/>
      <c r="H30" s="60"/>
      <c r="I30" s="60"/>
      <c r="J30" s="60"/>
      <c r="K30" s="60"/>
      <c r="L30" s="60"/>
      <c r="M30" s="60"/>
      <c r="N30" s="60"/>
      <c r="O30" s="60"/>
    </row>
    <row r="31" spans="1:15" x14ac:dyDescent="0.35">
      <c r="A31" s="75" t="s">
        <v>51</v>
      </c>
      <c r="B31" s="60"/>
      <c r="C31" s="60"/>
      <c r="D31" s="60"/>
      <c r="E31" s="60"/>
      <c r="F31" s="60"/>
      <c r="G31" s="60"/>
      <c r="H31" s="60"/>
      <c r="I31" s="60"/>
      <c r="J31" s="60"/>
      <c r="K31" s="60"/>
      <c r="L31" s="60"/>
      <c r="M31" s="60"/>
      <c r="N31" s="60"/>
      <c r="O31" s="60"/>
    </row>
    <row r="32" spans="1:15" x14ac:dyDescent="0.35">
      <c r="A32" s="75" t="s">
        <v>52</v>
      </c>
      <c r="B32" s="60"/>
      <c r="C32" s="60"/>
      <c r="D32" s="60"/>
      <c r="E32" s="60"/>
      <c r="F32" s="60"/>
      <c r="G32" s="60"/>
      <c r="H32" s="60"/>
      <c r="I32" s="60"/>
      <c r="J32" s="60"/>
      <c r="K32" s="60"/>
      <c r="L32" s="60"/>
      <c r="M32" s="60"/>
      <c r="N32" s="60"/>
      <c r="O32" s="60"/>
    </row>
  </sheetData>
  <mergeCells count="5">
    <mergeCell ref="A2:O2"/>
    <mergeCell ref="A30:O30"/>
    <mergeCell ref="A31:O31"/>
    <mergeCell ref="A32:O32"/>
    <mergeCell ref="A1:O1"/>
  </mergeCells>
  <printOptions horizontalCentered="1"/>
  <pageMargins left="0.25" right="0.25" top="0.75" bottom="0.75" header="0.3" footer="0.3"/>
  <pageSetup orientation="landscape" horizontalDpi="1200" verticalDpi="1200" r:id="rId1"/>
  <headerFooter>
    <oddFooter>&amp;L&amp;8&amp;G    Copyright 2023.   American Association of Colleges of Osteopathic Medicine. All rights reserved.&amp;R&amp;8&amp;P of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795FF-FEC9-4B85-95C5-679BA8708F80}">
  <dimension ref="A1:O32"/>
  <sheetViews>
    <sheetView workbookViewId="0">
      <selection activeCell="P1" sqref="P1"/>
    </sheetView>
  </sheetViews>
  <sheetFormatPr defaultRowHeight="14.5" x14ac:dyDescent="0.35"/>
  <cols>
    <col min="19" max="19" width="8.7265625" customWidth="1"/>
  </cols>
  <sheetData>
    <row r="1" spans="1:15" ht="25" customHeight="1" x14ac:dyDescent="0.35">
      <c r="A1" s="76" t="s">
        <v>66</v>
      </c>
      <c r="B1" s="77"/>
      <c r="C1" s="77"/>
      <c r="D1" s="77"/>
      <c r="E1" s="77"/>
      <c r="F1" s="77"/>
      <c r="G1" s="77"/>
      <c r="H1" s="77"/>
      <c r="I1" s="77"/>
      <c r="J1" s="77"/>
      <c r="K1" s="77"/>
      <c r="L1" s="77"/>
      <c r="M1" s="77"/>
      <c r="N1" s="77"/>
      <c r="O1" s="77"/>
    </row>
    <row r="2" spans="1:15" x14ac:dyDescent="0.35">
      <c r="A2" s="59" t="s">
        <v>64</v>
      </c>
      <c r="B2" s="60"/>
      <c r="C2" s="60"/>
      <c r="D2" s="60"/>
      <c r="E2" s="60"/>
      <c r="F2" s="60"/>
      <c r="G2" s="60"/>
      <c r="H2" s="60"/>
      <c r="I2" s="60"/>
      <c r="J2" s="60"/>
      <c r="K2" s="60"/>
      <c r="L2" s="60"/>
      <c r="M2" s="60"/>
      <c r="N2" s="60"/>
      <c r="O2" s="60"/>
    </row>
    <row r="30" spans="1:15" x14ac:dyDescent="0.35">
      <c r="A30" s="75" t="s">
        <v>53</v>
      </c>
      <c r="B30" s="60"/>
      <c r="C30" s="60"/>
      <c r="D30" s="60"/>
      <c r="E30" s="60"/>
      <c r="F30" s="60"/>
      <c r="G30" s="60"/>
      <c r="H30" s="60"/>
      <c r="I30" s="60"/>
      <c r="J30" s="60"/>
      <c r="K30" s="60"/>
      <c r="L30" s="60"/>
      <c r="M30" s="60"/>
      <c r="N30" s="60"/>
      <c r="O30" s="60"/>
    </row>
    <row r="31" spans="1:15" x14ac:dyDescent="0.35">
      <c r="A31" s="75" t="s">
        <v>54</v>
      </c>
      <c r="B31" s="60"/>
      <c r="C31" s="60"/>
      <c r="D31" s="60"/>
      <c r="E31" s="60"/>
      <c r="F31" s="60"/>
      <c r="G31" s="60"/>
      <c r="H31" s="60"/>
      <c r="I31" s="60"/>
      <c r="J31" s="60"/>
      <c r="K31" s="60"/>
      <c r="L31" s="60"/>
      <c r="M31" s="60"/>
      <c r="N31" s="60"/>
      <c r="O31" s="60"/>
    </row>
    <row r="32" spans="1:15" x14ac:dyDescent="0.35">
      <c r="A32" s="75" t="s">
        <v>52</v>
      </c>
      <c r="B32" s="60"/>
      <c r="C32" s="60"/>
      <c r="D32" s="60"/>
      <c r="E32" s="60"/>
      <c r="F32" s="60"/>
      <c r="G32" s="60"/>
      <c r="H32" s="60"/>
      <c r="I32" s="60"/>
      <c r="J32" s="60"/>
      <c r="K32" s="60"/>
      <c r="L32" s="60"/>
      <c r="M32" s="60"/>
      <c r="N32" s="60"/>
      <c r="O32" s="60"/>
    </row>
  </sheetData>
  <mergeCells count="5">
    <mergeCell ref="A30:O30"/>
    <mergeCell ref="A31:O31"/>
    <mergeCell ref="A32:O32"/>
    <mergeCell ref="A2:O2"/>
    <mergeCell ref="A1:O1"/>
  </mergeCells>
  <printOptions horizontalCentered="1"/>
  <pageMargins left="0.25" right="0.25" top="0.75" bottom="0.75" header="0.3" footer="0.3"/>
  <pageSetup orientation="landscape" horizontalDpi="1200" verticalDpi="1200" r:id="rId1"/>
  <headerFooter>
    <oddFooter>&amp;L&amp;8&amp;G   Copyright 2023.  American Association of Colleges of Osteopathic Medicine. All rights reserved.&amp;R&amp;8&amp;P of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50CE6-42ED-429F-B28E-074AE394BBBE}">
  <dimension ref="A1:O32"/>
  <sheetViews>
    <sheetView workbookViewId="0">
      <selection activeCell="P1" sqref="P1"/>
    </sheetView>
  </sheetViews>
  <sheetFormatPr defaultRowHeight="14.5" x14ac:dyDescent="0.35"/>
  <sheetData>
    <row r="1" spans="1:15" ht="25" customHeight="1" x14ac:dyDescent="0.35">
      <c r="A1" s="76" t="s">
        <v>66</v>
      </c>
      <c r="B1" s="77"/>
      <c r="C1" s="77"/>
      <c r="D1" s="77"/>
      <c r="E1" s="77"/>
      <c r="F1" s="77"/>
      <c r="G1" s="77"/>
      <c r="H1" s="77"/>
      <c r="I1" s="77"/>
      <c r="J1" s="77"/>
      <c r="K1" s="77"/>
      <c r="L1" s="77"/>
      <c r="M1" s="77"/>
      <c r="N1" s="77"/>
      <c r="O1" s="77"/>
    </row>
    <row r="2" spans="1:15" x14ac:dyDescent="0.35">
      <c r="A2" s="59" t="s">
        <v>64</v>
      </c>
      <c r="B2" s="60"/>
      <c r="C2" s="60"/>
      <c r="D2" s="60"/>
      <c r="E2" s="60"/>
      <c r="F2" s="60"/>
      <c r="G2" s="60"/>
      <c r="H2" s="60"/>
      <c r="I2" s="60"/>
      <c r="J2" s="60"/>
      <c r="K2" s="60"/>
      <c r="L2" s="60"/>
      <c r="M2" s="60"/>
      <c r="N2" s="60"/>
      <c r="O2" s="60"/>
    </row>
    <row r="30" spans="1:15" x14ac:dyDescent="0.35">
      <c r="A30" s="75" t="s">
        <v>53</v>
      </c>
      <c r="B30" s="60"/>
      <c r="C30" s="60"/>
      <c r="D30" s="60"/>
      <c r="E30" s="60"/>
      <c r="F30" s="60"/>
      <c r="G30" s="60"/>
      <c r="H30" s="60"/>
      <c r="I30" s="60"/>
      <c r="J30" s="60"/>
      <c r="K30" s="60"/>
      <c r="L30" s="60"/>
      <c r="M30" s="60"/>
      <c r="N30" s="60"/>
      <c r="O30" s="60"/>
    </row>
    <row r="31" spans="1:15" x14ac:dyDescent="0.35">
      <c r="A31" s="75" t="s">
        <v>54</v>
      </c>
      <c r="B31" s="60"/>
      <c r="C31" s="60"/>
      <c r="D31" s="60"/>
      <c r="E31" s="60"/>
      <c r="F31" s="60"/>
      <c r="G31" s="60"/>
      <c r="H31" s="60"/>
      <c r="I31" s="60"/>
      <c r="J31" s="60"/>
      <c r="K31" s="60"/>
      <c r="L31" s="60"/>
      <c r="M31" s="60"/>
      <c r="N31" s="60"/>
      <c r="O31" s="60"/>
    </row>
    <row r="32" spans="1:15" x14ac:dyDescent="0.35">
      <c r="A32" s="75" t="s">
        <v>52</v>
      </c>
      <c r="B32" s="60"/>
      <c r="C32" s="60"/>
      <c r="D32" s="60"/>
      <c r="E32" s="60"/>
      <c r="F32" s="60"/>
      <c r="G32" s="60"/>
      <c r="H32" s="60"/>
      <c r="I32" s="60"/>
      <c r="J32" s="60"/>
      <c r="K32" s="60"/>
      <c r="L32" s="60"/>
      <c r="M32" s="60"/>
      <c r="N32" s="60"/>
      <c r="O32" s="60"/>
    </row>
  </sheetData>
  <mergeCells count="5">
    <mergeCell ref="A2:O2"/>
    <mergeCell ref="A30:O30"/>
    <mergeCell ref="A31:O31"/>
    <mergeCell ref="A32:O32"/>
    <mergeCell ref="A1:O1"/>
  </mergeCells>
  <printOptions horizontalCentered="1"/>
  <pageMargins left="0.25" right="0.25" top="0.75" bottom="0.75" header="0.3" footer="0.3"/>
  <pageSetup orientation="landscape" horizontalDpi="1200" verticalDpi="1200" r:id="rId1"/>
  <headerFooter>
    <oddFooter>&amp;L&amp;8&amp;G   Copyright 2023.   American Association of Colleges of Osteopathic Medicine. All rights reserved. &amp;R&amp;8&amp;P of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31C42-CFF2-4F00-B730-EF6E319B64DC}">
  <dimension ref="A1:F4"/>
  <sheetViews>
    <sheetView workbookViewId="0">
      <selection activeCell="F12" sqref="F12"/>
    </sheetView>
  </sheetViews>
  <sheetFormatPr defaultColWidth="11.7265625" defaultRowHeight="14.5" x14ac:dyDescent="0.35"/>
  <sheetData>
    <row r="1" spans="1:6" x14ac:dyDescent="0.35">
      <c r="A1">
        <v>1558599182.75</v>
      </c>
      <c r="B1">
        <v>20106831</v>
      </c>
      <c r="C1">
        <v>45453086.170000002</v>
      </c>
      <c r="D1">
        <v>26385227</v>
      </c>
      <c r="E1">
        <v>275163630.57999998</v>
      </c>
      <c r="F1" s="10"/>
    </row>
    <row r="2" spans="1:6" x14ac:dyDescent="0.35">
      <c r="A2">
        <v>201539786</v>
      </c>
      <c r="B2">
        <v>225210163</v>
      </c>
      <c r="C2">
        <v>89338858</v>
      </c>
      <c r="D2">
        <v>106306861</v>
      </c>
      <c r="E2">
        <v>394911348</v>
      </c>
      <c r="F2" s="10"/>
    </row>
    <row r="3" spans="1:6" x14ac:dyDescent="0.35">
      <c r="A3">
        <v>546681026.71000004</v>
      </c>
      <c r="B3">
        <v>800703645.50999999</v>
      </c>
      <c r="C3">
        <v>375852709.17999995</v>
      </c>
    </row>
    <row r="4" spans="1:6" x14ac:dyDescent="0.35">
      <c r="A4">
        <v>210777308</v>
      </c>
      <c r="B4">
        <v>262303765</v>
      </c>
      <c r="C4">
        <v>462169555</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Rev and Exp Table</vt:lpstr>
      <vt:lpstr>Chart 1 Private Rev</vt:lpstr>
      <vt:lpstr>Chart 2 Public Rev</vt:lpstr>
      <vt:lpstr>Chart 3 Private Exp</vt:lpstr>
      <vt:lpstr>Chart 4 Public Exp</vt:lpstr>
      <vt:lpstr>Sheet8</vt:lpstr>
      <vt:lpstr>'Rev and Exp Table'!Print_Titles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Aisha Ali, MHRM</dc:creator>
  <cp:lastModifiedBy>Aisha Ali, MHRM</cp:lastModifiedBy>
  <cp:lastPrinted>2023-06-04T14:37:37Z</cp:lastPrinted>
  <dcterms:created xsi:type="dcterms:W3CDTF">2023-05-04T22:25:25Z</dcterms:created>
  <dcterms:modified xsi:type="dcterms:W3CDTF">2023-06-05T14:38:45Z</dcterms:modified>
</cp:coreProperties>
</file>